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ouren\Desktop\"/>
    </mc:Choice>
  </mc:AlternateContent>
  <xr:revisionPtr revIDLastSave="0" documentId="13_ncr:1_{BA0238DF-A738-4E6C-86D4-00D18DE12D5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注文書 " sheetId="10" r:id="rId1"/>
  </sheets>
  <definedNames>
    <definedName name="_xlnm.Print_Area" localSheetId="0">'注文書 '!$A$1:$P$40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0" l="1"/>
  <c r="F25" i="10" s="1"/>
  <c r="F24" i="10"/>
  <c r="E24" i="10"/>
  <c r="E23" i="10"/>
  <c r="F23" i="10" s="1"/>
  <c r="E22" i="10"/>
  <c r="F22" i="10" s="1"/>
  <c r="E21" i="10"/>
  <c r="F21" i="10" s="1"/>
  <c r="E20" i="10"/>
  <c r="F20" i="10" s="1"/>
  <c r="E19" i="10"/>
  <c r="F19" i="10" s="1"/>
  <c r="E18" i="10"/>
  <c r="F18" i="10" s="1"/>
  <c r="E17" i="10"/>
  <c r="F17" i="10" s="1"/>
  <c r="E16" i="10"/>
  <c r="F16" i="10" s="1"/>
  <c r="E15" i="10"/>
  <c r="F15" i="10" s="1"/>
  <c r="D12" i="10"/>
  <c r="D11" i="10"/>
  <c r="L1" i="10"/>
  <c r="E26" i="10" l="1"/>
  <c r="F26" i="10"/>
</calcChain>
</file>

<file path=xl/sharedStrings.xml><?xml version="1.0" encoding="utf-8"?>
<sst xmlns="http://schemas.openxmlformats.org/spreadsheetml/2006/main" count="50" uniqueCount="47">
  <si>
    <t>【板橋区内共通商品券　注文書】</t>
  </si>
  <si>
    <t>E-mail：</t>
  </si>
  <si>
    <t>info@i-shoren.com</t>
  </si>
  <si>
    <t>単 価</t>
  </si>
  <si>
    <t>枚 数</t>
  </si>
  <si>
    <t>金　額</t>
  </si>
  <si>
    <t>（例）</t>
  </si>
  <si>
    <t>【セット注文】</t>
  </si>
  <si>
    <t>セット数</t>
  </si>
  <si>
    <t>計</t>
  </si>
  <si>
    <t>金　　額</t>
  </si>
  <si>
    <t>上の段</t>
  </si>
  <si>
    <t>下の段</t>
  </si>
  <si>
    <t>合計枚数／合計金額</t>
  </si>
  <si>
    <t>◆必要な物に枚数を記入</t>
  </si>
  <si>
    <t>【バラ券の注文】</t>
    <rPh sb="3" eb="4">
      <t>ケン</t>
    </rPh>
    <phoneticPr fontId="3"/>
  </si>
  <si>
    <t>○板橋区内共通商品券は1枚500円です。（消費税は非課税）</t>
    <rPh sb="25" eb="28">
      <t>ヒカゼイ</t>
    </rPh>
    <phoneticPr fontId="3"/>
  </si>
  <si>
    <t>◆お支払方法：数字を記入</t>
    <rPh sb="7" eb="9">
      <t>スウジ</t>
    </rPh>
    <rPh sb="10" eb="12">
      <t>キニュウ</t>
    </rPh>
    <phoneticPr fontId="3"/>
  </si>
  <si>
    <t>　（備考欄）商品券に関するご要望やご不明な点など何でもお書きください。</t>
    <rPh sb="14" eb="16">
      <t>ヨウボウ</t>
    </rPh>
    <rPh sb="18" eb="20">
      <t>フメイ</t>
    </rPh>
    <rPh sb="21" eb="22">
      <t>テン</t>
    </rPh>
    <rPh sb="24" eb="25">
      <t>ナン</t>
    </rPh>
    <phoneticPr fontId="3"/>
  </si>
  <si>
    <t xml:space="preserve"> 記念品</t>
    <phoneticPr fontId="3"/>
  </si>
  <si>
    <t xml:space="preserve"> 板橋区</t>
    <phoneticPr fontId="3"/>
  </si>
  <si>
    <t>●包 装する</t>
    <phoneticPr fontId="3"/>
  </si>
  <si>
    <t>●団体名など</t>
    <rPh sb="1" eb="3">
      <t>ダンタイ</t>
    </rPh>
    <rPh sb="3" eb="4">
      <t>ナ</t>
    </rPh>
    <phoneticPr fontId="3"/>
  </si>
  <si>
    <t>●ご担当者名</t>
    <phoneticPr fontId="3"/>
  </si>
  <si>
    <t>●連絡先電話</t>
    <phoneticPr fontId="3"/>
  </si>
  <si>
    <t>●受取ご希望日</t>
    <rPh sb="1" eb="3">
      <t>ウケトリ</t>
    </rPh>
    <rPh sb="4" eb="6">
      <t>キボウ</t>
    </rPh>
    <rPh sb="6" eb="7">
      <t>ビ</t>
    </rPh>
    <phoneticPr fontId="3"/>
  </si>
  <si>
    <t>●の し 封 筒</t>
    <phoneticPr fontId="3"/>
  </si>
  <si>
    <t>●の   し   紙</t>
    <phoneticPr fontId="3"/>
  </si>
  <si>
    <t>●ギ フ  ト箱</t>
    <phoneticPr fontId="3"/>
  </si>
  <si>
    <t>※</t>
    <phoneticPr fontId="3"/>
  </si>
  <si>
    <t>名入封筒の枚数が大量の時はお受けできない場合もあります。</t>
    <rPh sb="0" eb="1">
      <t>ナ</t>
    </rPh>
    <rPh sb="1" eb="2">
      <t>イ</t>
    </rPh>
    <rPh sb="2" eb="4">
      <t>フウトウ</t>
    </rPh>
    <rPh sb="5" eb="7">
      <t>マイスウ</t>
    </rPh>
    <rPh sb="8" eb="10">
      <t>タイリョウ</t>
    </rPh>
    <rPh sb="11" eb="12">
      <t>トキ</t>
    </rPh>
    <rPh sb="14" eb="15">
      <t>ウ</t>
    </rPh>
    <rPh sb="20" eb="22">
      <t>バアイ</t>
    </rPh>
    <phoneticPr fontId="3"/>
  </si>
  <si>
    <t>現　　金</t>
    <rPh sb="0" eb="1">
      <t>ゲン</t>
    </rPh>
    <rPh sb="3" eb="4">
      <t>キン</t>
    </rPh>
    <phoneticPr fontId="3"/>
  </si>
  <si>
    <t>公   費　　　　　（区関係）</t>
    <rPh sb="11" eb="12">
      <t>ク</t>
    </rPh>
    <rPh sb="12" eb="14">
      <t>カンケイ</t>
    </rPh>
    <phoneticPr fontId="3"/>
  </si>
  <si>
    <t>※（ギフト箱）は、商品券６０枚以上の場合でお願いしています。</t>
    <rPh sb="5" eb="6">
      <t>ハコ</t>
    </rPh>
    <rPh sb="18" eb="20">
      <t>バアイ</t>
    </rPh>
    <rPh sb="22" eb="23">
      <t>ネガ</t>
    </rPh>
    <phoneticPr fontId="3"/>
  </si>
  <si>
    <t>●取扱店冊子</t>
    <rPh sb="4" eb="6">
      <t>サッシ</t>
    </rPh>
    <phoneticPr fontId="3"/>
  </si>
  <si>
    <t>（見 本）</t>
    <phoneticPr fontId="3"/>
  </si>
  <si>
    <t>◆のし封筒に名前等を入れる場合</t>
    <rPh sb="8" eb="9">
      <t>ナド</t>
    </rPh>
    <phoneticPr fontId="3"/>
  </si>
  <si>
    <t>名称の場合は備考欄にお書きください。</t>
    <rPh sb="0" eb="2">
      <t>メイショウ</t>
    </rPh>
    <rPh sb="3" eb="5">
      <t>バアイ</t>
    </rPh>
    <phoneticPr fontId="3"/>
  </si>
  <si>
    <t>◍文字数の多い名称や、2行に表示したい</t>
    <rPh sb="1" eb="4">
      <t>モジスウ</t>
    </rPh>
    <rPh sb="5" eb="6">
      <t>オオ</t>
    </rPh>
    <rPh sb="14" eb="16">
      <t>ヒョウジ</t>
    </rPh>
    <phoneticPr fontId="3"/>
  </si>
  <si>
    <t>振込先</t>
    <rPh sb="0" eb="3">
      <t>フリコミサキ</t>
    </rPh>
    <phoneticPr fontId="3"/>
  </si>
  <si>
    <t>　板橋区商店街振興組合連合会　　代表理事　長谷川　孝一</t>
    <rPh sb="1" eb="14">
      <t>ア００</t>
    </rPh>
    <rPh sb="16" eb="18">
      <t>ダイヒョウ</t>
    </rPh>
    <rPh sb="18" eb="20">
      <t>リジ</t>
    </rPh>
    <rPh sb="21" eb="24">
      <t>ハセガワ</t>
    </rPh>
    <rPh sb="25" eb="27">
      <t>コウイチ</t>
    </rPh>
    <phoneticPr fontId="3"/>
  </si>
  <si>
    <t>　東京信用金庫（板橋支店）（普通）　口座番号：２０５１３６２</t>
    <rPh sb="1" eb="7">
      <t>トウキョウシンヨウキンコ</t>
    </rPh>
    <rPh sb="8" eb="12">
      <t>イタバシシテン</t>
    </rPh>
    <rPh sb="14" eb="15">
      <t>フ</t>
    </rPh>
    <rPh sb="15" eb="16">
      <t>ツウ</t>
    </rPh>
    <rPh sb="18" eb="20">
      <t>コウザ</t>
    </rPh>
    <rPh sb="20" eb="22">
      <t>バンゴウ</t>
    </rPh>
    <phoneticPr fontId="3"/>
  </si>
  <si>
    <t>板橋区板橋2-65-6　板橋区情報処理センター6F</t>
    <rPh sb="0" eb="3">
      <t>イタバシク</t>
    </rPh>
    <rPh sb="3" eb="5">
      <t>イタバシ</t>
    </rPh>
    <rPh sb="12" eb="15">
      <t>イタバシク</t>
    </rPh>
    <rPh sb="15" eb="19">
      <t>ジョウホウショリ</t>
    </rPh>
    <phoneticPr fontId="3"/>
  </si>
  <si>
    <t xml:space="preserve">◆電話：３９６２－３８０８　　◆ＦＡＸ：３９６２－３８６７  </t>
    <phoneticPr fontId="3"/>
  </si>
  <si>
    <t>◆太枠・黄色部分のみ入力可能</t>
    <rPh sb="1" eb="3">
      <t>フトワク</t>
    </rPh>
    <phoneticPr fontId="3"/>
  </si>
  <si>
    <t>板橋区商店街振興組合連合会</t>
    <rPh sb="0" eb="13">
      <t>ア００</t>
    </rPh>
    <phoneticPr fontId="3"/>
  </si>
  <si>
    <t>注文書送付先</t>
    <rPh sb="0" eb="3">
      <t>チュウモンショ</t>
    </rPh>
    <rPh sb="3" eb="6">
      <t>ソウフサキ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</si>
</sst>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m&quot;月&quot;d&quot;日&quot;;@"/>
    <numFmt numFmtId="177" formatCode="0&quot;円&quot;"/>
    <numFmt numFmtId="178" formatCode="0_);[Red]\(0\)"/>
    <numFmt numFmtId="179" formatCode="0,000&quot;円&quot;"/>
    <numFmt numFmtId="180" formatCode="0_ "/>
    <numFmt numFmtId="181" formatCode="#,###&quot;円&quot;"/>
    <numFmt numFmtId="182" formatCode="0&quot;枚&quot;"/>
    <numFmt numFmtId="183" formatCode="#,###&quot;枚&quot;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u/>
      <sz val="12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u/>
      <sz val="12"/>
      <color indexed="2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/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3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23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ck">
        <color indexed="64"/>
      </right>
      <top style="thin">
        <color indexed="23"/>
      </top>
      <bottom style="thin">
        <color indexed="23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23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23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23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indexed="23"/>
      </bottom>
      <diagonal/>
    </border>
    <border>
      <left style="thick">
        <color indexed="64"/>
      </left>
      <right style="double">
        <color indexed="64"/>
      </right>
      <top style="thick">
        <color indexed="64"/>
      </top>
      <bottom style="thin">
        <color indexed="23"/>
      </bottom>
      <diagonal/>
    </border>
    <border>
      <left/>
      <right/>
      <top style="thick">
        <color indexed="64"/>
      </top>
      <bottom style="thin">
        <color indexed="23"/>
      </bottom>
      <diagonal/>
    </border>
    <border>
      <left/>
      <right style="thick">
        <color indexed="64"/>
      </right>
      <top style="thick">
        <color indexed="64"/>
      </top>
      <bottom style="thin">
        <color indexed="23"/>
      </bottom>
      <diagonal/>
    </border>
    <border>
      <left style="thick">
        <color indexed="64"/>
      </left>
      <right style="double">
        <color indexed="64"/>
      </right>
      <top style="thin">
        <color indexed="23"/>
      </top>
      <bottom style="thin">
        <color indexed="23"/>
      </bottom>
      <diagonal/>
    </border>
    <border>
      <left/>
      <right style="thick">
        <color indexed="64"/>
      </right>
      <top style="thin">
        <color indexed="23"/>
      </top>
      <bottom style="thin">
        <color indexed="23"/>
      </bottom>
      <diagonal/>
    </border>
    <border>
      <left style="thick">
        <color indexed="64"/>
      </left>
      <right style="double">
        <color indexed="64"/>
      </right>
      <top style="thin">
        <color indexed="23"/>
      </top>
      <bottom style="thick">
        <color indexed="64"/>
      </bottom>
      <diagonal/>
    </border>
    <border>
      <left/>
      <right/>
      <top style="thin">
        <color indexed="23"/>
      </top>
      <bottom style="thick">
        <color indexed="64"/>
      </bottom>
      <diagonal/>
    </border>
    <border>
      <left/>
      <right style="thick">
        <color indexed="64"/>
      </right>
      <top style="thin">
        <color indexed="23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</borders>
  <cellStyleXfs count="3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</cellStyleXfs>
  <cellXfs count="163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7" fillId="0" borderId="3" xfId="0" applyFont="1" applyBorder="1" applyAlignment="1">
      <alignment horizontal="center" vertical="center"/>
    </xf>
    <xf numFmtId="0" fontId="10" fillId="2" borderId="5" xfId="0" applyFont="1" applyFill="1" applyBorder="1">
      <alignment vertical="center"/>
    </xf>
    <xf numFmtId="0" fontId="10" fillId="2" borderId="6" xfId="0" applyFont="1" applyFill="1" applyBorder="1">
      <alignment vertical="center"/>
    </xf>
    <xf numFmtId="0" fontId="10" fillId="2" borderId="7" xfId="0" applyFont="1" applyFill="1" applyBorder="1">
      <alignment vertical="center"/>
    </xf>
    <xf numFmtId="0" fontId="10" fillId="2" borderId="8" xfId="0" applyFont="1" applyFill="1" applyBorder="1">
      <alignment vertical="center"/>
    </xf>
    <xf numFmtId="0" fontId="10" fillId="2" borderId="9" xfId="0" applyFont="1" applyFill="1" applyBorder="1">
      <alignment vertical="center"/>
    </xf>
    <xf numFmtId="0" fontId="10" fillId="2" borderId="10" xfId="0" applyFont="1" applyFill="1" applyBorder="1">
      <alignment vertical="center"/>
    </xf>
    <xf numFmtId="0" fontId="10" fillId="2" borderId="11" xfId="0" applyFont="1" applyFill="1" applyBorder="1">
      <alignment vertical="center"/>
    </xf>
    <xf numFmtId="0" fontId="10" fillId="2" borderId="12" xfId="0" applyFont="1" applyFill="1" applyBorder="1">
      <alignment vertical="center"/>
    </xf>
    <xf numFmtId="183" fontId="0" fillId="0" borderId="14" xfId="0" applyNumberFormat="1" applyBorder="1" applyAlignment="1">
      <alignment horizontal="right" vertical="center" wrapText="1"/>
    </xf>
    <xf numFmtId="181" fontId="0" fillId="0" borderId="14" xfId="0" applyNumberFormat="1" applyBorder="1" applyAlignment="1">
      <alignment horizontal="right" vertical="center"/>
    </xf>
    <xf numFmtId="0" fontId="10" fillId="0" borderId="0" xfId="0" applyFont="1" applyProtection="1">
      <alignment vertical="center"/>
      <protection locked="0"/>
    </xf>
    <xf numFmtId="178" fontId="0" fillId="3" borderId="1" xfId="0" applyNumberForma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distributed" vertical="center"/>
    </xf>
    <xf numFmtId="0" fontId="7" fillId="0" borderId="17" xfId="0" applyFont="1" applyBorder="1" applyAlignment="1">
      <alignment horizontal="distributed" vertical="center"/>
    </xf>
    <xf numFmtId="0" fontId="0" fillId="0" borderId="0" xfId="0" applyAlignment="1">
      <alignment horizontal="right" vertical="center" textRotation="255"/>
    </xf>
    <xf numFmtId="177" fontId="0" fillId="3" borderId="1" xfId="0" applyNumberFormat="1" applyFill="1" applyBorder="1" applyAlignment="1">
      <alignment horizontal="center" vertical="center" wrapText="1"/>
    </xf>
    <xf numFmtId="179" fontId="0" fillId="3" borderId="1" xfId="0" applyNumberFormat="1" applyFill="1" applyBorder="1">
      <alignment vertical="center"/>
    </xf>
    <xf numFmtId="182" fontId="0" fillId="3" borderId="1" xfId="0" applyNumberFormat="1" applyFill="1" applyBorder="1" applyAlignment="1">
      <alignment horizontal="center" vertical="center" wrapText="1"/>
    </xf>
    <xf numFmtId="179" fontId="0" fillId="3" borderId="1" xfId="0" applyNumberFormat="1" applyFill="1" applyBorder="1" applyAlignment="1">
      <alignment horizontal="right" vertical="center"/>
    </xf>
    <xf numFmtId="181" fontId="0" fillId="0" borderId="26" xfId="0" applyNumberFormat="1" applyBorder="1" applyAlignment="1">
      <alignment horizontal="right" vertical="center"/>
    </xf>
    <xf numFmtId="0" fontId="13" fillId="0" borderId="0" xfId="0" applyFont="1" applyAlignment="1">
      <alignment vertical="top"/>
    </xf>
    <xf numFmtId="0" fontId="7" fillId="0" borderId="27" xfId="0" applyFont="1" applyBorder="1" applyAlignment="1">
      <alignment horizontal="distributed" vertical="center"/>
    </xf>
    <xf numFmtId="0" fontId="10" fillId="0" borderId="0" xfId="0" applyFont="1">
      <alignment vertical="center"/>
    </xf>
    <xf numFmtId="181" fontId="10" fillId="0" borderId="0" xfId="0" applyNumberFormat="1" applyFont="1" applyAlignment="1">
      <alignment horizontal="right" vertical="center"/>
    </xf>
    <xf numFmtId="181" fontId="13" fillId="0" borderId="0" xfId="0" applyNumberFormat="1" applyFont="1" applyAlignment="1">
      <alignment horizontal="center" vertical="top"/>
    </xf>
    <xf numFmtId="181" fontId="10" fillId="0" borderId="0" xfId="0" applyNumberFormat="1" applyFont="1">
      <alignment vertical="center"/>
    </xf>
    <xf numFmtId="181" fontId="0" fillId="0" borderId="3" xfId="0" applyNumberFormat="1" applyBorder="1" applyAlignment="1">
      <alignment horizontal="right" vertical="center"/>
    </xf>
    <xf numFmtId="181" fontId="0" fillId="0" borderId="13" xfId="0" applyNumberFormat="1" applyBorder="1" applyAlignment="1">
      <alignment horizontal="right" vertical="center"/>
    </xf>
    <xf numFmtId="0" fontId="0" fillId="0" borderId="19" xfId="0" applyBorder="1" applyAlignment="1">
      <alignment horizontal="distributed" vertical="center"/>
    </xf>
    <xf numFmtId="0" fontId="0" fillId="0" borderId="17" xfId="0" applyBorder="1" applyAlignment="1">
      <alignment horizontal="distributed" vertical="center"/>
    </xf>
    <xf numFmtId="0" fontId="0" fillId="0" borderId="11" xfId="0" applyBorder="1" applyAlignment="1">
      <alignment vertical="center" shrinkToFit="1"/>
    </xf>
    <xf numFmtId="0" fontId="11" fillId="0" borderId="25" xfId="0" applyFont="1" applyBorder="1" applyAlignment="1">
      <alignment horizontal="center" vertical="center"/>
    </xf>
    <xf numFmtId="177" fontId="0" fillId="0" borderId="21" xfId="0" applyNumberFormat="1" applyBorder="1" applyAlignment="1">
      <alignment horizontal="center" vertical="center" wrapText="1"/>
    </xf>
    <xf numFmtId="181" fontId="0" fillId="0" borderId="22" xfId="0" applyNumberFormat="1" applyBorder="1">
      <alignment vertical="center"/>
    </xf>
    <xf numFmtId="180" fontId="0" fillId="5" borderId="28" xfId="0" applyNumberFormat="1" applyFill="1" applyBorder="1" applyAlignment="1" applyProtection="1">
      <alignment horizontal="center" vertical="center" wrapText="1"/>
      <protection locked="0"/>
    </xf>
    <xf numFmtId="177" fontId="0" fillId="0" borderId="41" xfId="0" applyNumberFormat="1" applyBorder="1" applyAlignment="1">
      <alignment horizontal="center" vertical="center" wrapText="1"/>
    </xf>
    <xf numFmtId="177" fontId="0" fillId="0" borderId="17" xfId="0" applyNumberFormat="1" applyBorder="1" applyAlignment="1">
      <alignment horizontal="center" vertical="center" wrapText="1"/>
    </xf>
    <xf numFmtId="177" fontId="0" fillId="0" borderId="10" xfId="0" applyNumberFormat="1" applyBorder="1" applyAlignment="1">
      <alignment horizontal="center" vertical="center" wrapText="1"/>
    </xf>
    <xf numFmtId="183" fontId="0" fillId="0" borderId="42" xfId="0" applyNumberFormat="1" applyBorder="1" applyAlignment="1">
      <alignment horizontal="right" vertical="center" wrapText="1"/>
    </xf>
    <xf numFmtId="183" fontId="0" fillId="0" borderId="25" xfId="0" applyNumberFormat="1" applyBorder="1" applyAlignment="1">
      <alignment horizontal="right" vertical="center" wrapText="1"/>
    </xf>
    <xf numFmtId="183" fontId="0" fillId="0" borderId="9" xfId="0" applyNumberFormat="1" applyBorder="1" applyAlignment="1">
      <alignment horizontal="right" vertical="center" wrapText="1"/>
    </xf>
    <xf numFmtId="180" fontId="4" fillId="5" borderId="29" xfId="0" applyNumberFormat="1" applyFont="1" applyFill="1" applyBorder="1" applyAlignment="1" applyProtection="1">
      <alignment horizontal="center" vertical="center" wrapText="1"/>
      <protection locked="0"/>
    </xf>
    <xf numFmtId="180" fontId="4" fillId="5" borderId="31" xfId="0" applyNumberFormat="1" applyFont="1" applyFill="1" applyBorder="1" applyAlignment="1" applyProtection="1">
      <alignment horizontal="center" vertical="center" wrapText="1"/>
      <protection locked="0"/>
    </xf>
    <xf numFmtId="180" fontId="4" fillId="5" borderId="32" xfId="0" applyNumberFormat="1" applyFont="1" applyFill="1" applyBorder="1" applyAlignment="1" applyProtection="1">
      <alignment horizontal="center" vertical="center" wrapText="1"/>
      <protection locked="0"/>
    </xf>
    <xf numFmtId="180" fontId="4" fillId="5" borderId="33" xfId="0" applyNumberFormat="1" applyFont="1" applyFill="1" applyBorder="1" applyAlignment="1" applyProtection="1">
      <alignment horizontal="center" vertical="center" wrapText="1"/>
      <protection locked="0"/>
    </xf>
    <xf numFmtId="180" fontId="4" fillId="5" borderId="43" xfId="0" applyNumberFormat="1" applyFont="1" applyFill="1" applyBorder="1" applyAlignment="1" applyProtection="1">
      <alignment horizontal="center" vertical="center" wrapText="1"/>
      <protection locked="0"/>
    </xf>
    <xf numFmtId="180" fontId="4" fillId="5" borderId="44" xfId="0" applyNumberFormat="1" applyFont="1" applyFill="1" applyBorder="1" applyAlignment="1" applyProtection="1">
      <alignment horizontal="center" vertical="center" wrapText="1"/>
      <protection locked="0"/>
    </xf>
    <xf numFmtId="180" fontId="4" fillId="5" borderId="45" xfId="0" applyNumberFormat="1" applyFont="1" applyFill="1" applyBorder="1" applyAlignment="1" applyProtection="1">
      <alignment horizontal="center" vertical="center" wrapText="1"/>
      <protection locked="0"/>
    </xf>
    <xf numFmtId="180" fontId="4" fillId="5" borderId="46" xfId="0" applyNumberFormat="1" applyFont="1" applyFill="1" applyBorder="1" applyAlignment="1" applyProtection="1">
      <alignment horizontal="center" vertical="center" wrapText="1"/>
      <protection locked="0"/>
    </xf>
    <xf numFmtId="180" fontId="4" fillId="5" borderId="47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51" xfId="0" applyFont="1" applyBorder="1" applyAlignment="1">
      <alignment horizontal="distributed" vertical="center"/>
    </xf>
    <xf numFmtId="180" fontId="4" fillId="5" borderId="52" xfId="0" applyNumberFormat="1" applyFont="1" applyFill="1" applyBorder="1" applyAlignment="1" applyProtection="1">
      <alignment horizontal="center" vertical="center"/>
      <protection locked="0"/>
    </xf>
    <xf numFmtId="180" fontId="4" fillId="5" borderId="55" xfId="0" applyNumberFormat="1" applyFont="1" applyFill="1" applyBorder="1" applyAlignment="1" applyProtection="1">
      <alignment horizontal="center" vertical="center"/>
      <protection locked="0"/>
    </xf>
    <xf numFmtId="180" fontId="4" fillId="5" borderId="57" xfId="0" applyNumberFormat="1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left" vertical="center"/>
    </xf>
    <xf numFmtId="0" fontId="2" fillId="0" borderId="67" xfId="0" applyFont="1" applyBorder="1">
      <alignment vertical="center"/>
    </xf>
    <xf numFmtId="0" fontId="0" fillId="0" borderId="67" xfId="0" applyBorder="1">
      <alignment vertical="center"/>
    </xf>
    <xf numFmtId="0" fontId="0" fillId="0" borderId="68" xfId="0" applyBorder="1">
      <alignment vertical="center"/>
    </xf>
    <xf numFmtId="0" fontId="0" fillId="0" borderId="70" xfId="0" applyBorder="1">
      <alignment vertical="center"/>
    </xf>
    <xf numFmtId="0" fontId="0" fillId="0" borderId="69" xfId="0" applyBorder="1">
      <alignment vertical="center"/>
    </xf>
    <xf numFmtId="0" fontId="9" fillId="0" borderId="70" xfId="1" applyFont="1" applyBorder="1" applyAlignment="1" applyProtection="1">
      <alignment horizontal="center" vertical="center"/>
    </xf>
    <xf numFmtId="0" fontId="6" fillId="4" borderId="69" xfId="0" applyFont="1" applyFill="1" applyBorder="1" applyAlignment="1">
      <alignment horizontal="right" vertical="center"/>
    </xf>
    <xf numFmtId="0" fontId="0" fillId="0" borderId="69" xfId="0" applyBorder="1" applyAlignment="1">
      <alignment horizontal="center" vertical="center"/>
    </xf>
    <xf numFmtId="38" fontId="1" fillId="0" borderId="0" xfId="2" applyFont="1" applyBorder="1" applyAlignment="1" applyProtection="1">
      <alignment vertical="center"/>
    </xf>
    <xf numFmtId="0" fontId="0" fillId="0" borderId="71" xfId="0" applyBorder="1">
      <alignment vertical="center"/>
    </xf>
    <xf numFmtId="0" fontId="0" fillId="0" borderId="0" xfId="0" applyAlignment="1">
      <alignment vertical="center" shrinkToFit="1"/>
    </xf>
    <xf numFmtId="0" fontId="0" fillId="0" borderId="70" xfId="0" applyBorder="1" applyAlignment="1">
      <alignment vertical="center" shrinkToFit="1"/>
    </xf>
    <xf numFmtId="0" fontId="0" fillId="0" borderId="69" xfId="0" applyBorder="1" applyProtection="1">
      <alignment vertical="center"/>
      <protection locked="0"/>
    </xf>
    <xf numFmtId="0" fontId="0" fillId="0" borderId="72" xfId="0" applyBorder="1" applyProtection="1">
      <alignment vertical="center"/>
      <protection locked="0"/>
    </xf>
    <xf numFmtId="0" fontId="0" fillId="0" borderId="73" xfId="0" applyBorder="1" applyProtection="1">
      <alignment vertical="center"/>
      <protection locked="0"/>
    </xf>
    <xf numFmtId="0" fontId="10" fillId="0" borderId="73" xfId="0" applyFont="1" applyBorder="1" applyProtection="1">
      <alignment vertical="center"/>
      <protection locked="0"/>
    </xf>
    <xf numFmtId="0" fontId="0" fillId="0" borderId="74" xfId="0" applyBorder="1" applyProtection="1">
      <alignment vertical="center"/>
      <protection locked="0"/>
    </xf>
    <xf numFmtId="0" fontId="0" fillId="4" borderId="69" xfId="0" applyFill="1" applyBorder="1">
      <alignment vertical="center"/>
    </xf>
    <xf numFmtId="0" fontId="0" fillId="4" borderId="10" xfId="0" applyFill="1" applyBorder="1" applyAlignment="1" applyProtection="1">
      <alignment horizontal="center" vertical="center"/>
      <protection locked="0"/>
    </xf>
    <xf numFmtId="0" fontId="4" fillId="4" borderId="9" xfId="0" applyFont="1" applyFill="1" applyBorder="1" applyAlignment="1">
      <alignment horizontal="left" vertical="center"/>
    </xf>
    <xf numFmtId="0" fontId="0" fillId="4" borderId="70" xfId="0" applyFill="1" applyBorder="1">
      <alignment vertical="center"/>
    </xf>
    <xf numFmtId="0" fontId="0" fillId="4" borderId="0" xfId="0" applyFill="1" applyProtection="1">
      <alignment vertical="center"/>
      <protection locked="0"/>
    </xf>
    <xf numFmtId="0" fontId="5" fillId="0" borderId="66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4" fillId="0" borderId="67" xfId="0" applyNumberFormat="1" applyFont="1" applyBorder="1" applyAlignment="1">
      <alignment horizontal="center" vertical="center"/>
    </xf>
    <xf numFmtId="0" fontId="6" fillId="6" borderId="60" xfId="0" applyFont="1" applyFill="1" applyBorder="1" applyAlignment="1">
      <alignment horizontal="center" vertical="center"/>
    </xf>
    <xf numFmtId="0" fontId="6" fillId="6" borderId="61" xfId="0" applyFont="1" applyFill="1" applyBorder="1" applyAlignment="1">
      <alignment horizontal="center" vertical="center"/>
    </xf>
    <xf numFmtId="0" fontId="6" fillId="6" borderId="62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6" fillId="6" borderId="63" xfId="0" applyFont="1" applyFill="1" applyBorder="1" applyAlignment="1">
      <alignment horizontal="center" vertical="center"/>
    </xf>
    <xf numFmtId="0" fontId="7" fillId="6" borderId="64" xfId="0" applyFont="1" applyFill="1" applyBorder="1">
      <alignment vertical="center"/>
    </xf>
    <xf numFmtId="0" fontId="17" fillId="6" borderId="64" xfId="1" applyFont="1" applyFill="1" applyBorder="1" applyAlignment="1" applyProtection="1">
      <alignment horizontal="center" vertical="center"/>
    </xf>
    <xf numFmtId="0" fontId="4" fillId="6" borderId="64" xfId="0" applyFont="1" applyFill="1" applyBorder="1">
      <alignment vertical="center"/>
    </xf>
    <xf numFmtId="0" fontId="4" fillId="6" borderId="65" xfId="0" applyFont="1" applyFill="1" applyBorder="1">
      <alignment vertical="center"/>
    </xf>
    <xf numFmtId="0" fontId="0" fillId="5" borderId="29" xfId="0" applyFill="1" applyBorder="1" applyAlignment="1" applyProtection="1">
      <alignment horizontal="left" vertical="center" shrinkToFit="1"/>
      <protection locked="0"/>
    </xf>
    <xf numFmtId="0" fontId="0" fillId="5" borderId="30" xfId="0" applyFill="1" applyBorder="1" applyAlignment="1" applyProtection="1">
      <alignment horizontal="left" vertical="center" shrinkToFit="1"/>
      <protection locked="0"/>
    </xf>
    <xf numFmtId="0" fontId="0" fillId="5" borderId="31" xfId="0" applyFill="1" applyBorder="1" applyAlignment="1" applyProtection="1">
      <alignment horizontal="left" vertical="center" shrinkToFit="1"/>
      <protection locked="0"/>
    </xf>
    <xf numFmtId="0" fontId="0" fillId="5" borderId="32" xfId="0" applyFill="1" applyBorder="1" applyAlignment="1" applyProtection="1">
      <alignment horizontal="left" vertical="center"/>
      <protection locked="0"/>
    </xf>
    <xf numFmtId="0" fontId="0" fillId="5" borderId="2" xfId="0" applyFill="1" applyBorder="1" applyAlignment="1" applyProtection="1">
      <alignment horizontal="left" vertical="center"/>
      <protection locked="0"/>
    </xf>
    <xf numFmtId="0" fontId="0" fillId="5" borderId="33" xfId="0" applyFill="1" applyBorder="1" applyAlignment="1" applyProtection="1">
      <alignment horizontal="left" vertical="center"/>
      <protection locked="0"/>
    </xf>
    <xf numFmtId="0" fontId="16" fillId="0" borderId="0" xfId="0" applyFont="1" applyAlignment="1">
      <alignment horizontal="left" vertical="center"/>
    </xf>
    <xf numFmtId="0" fontId="16" fillId="0" borderId="70" xfId="0" applyFont="1" applyBorder="1" applyAlignment="1">
      <alignment horizontal="left" vertical="center"/>
    </xf>
    <xf numFmtId="0" fontId="6" fillId="5" borderId="37" xfId="0" applyFont="1" applyFill="1" applyBorder="1" applyAlignment="1" applyProtection="1">
      <alignment horizontal="center" vertical="center"/>
      <protection locked="0"/>
    </xf>
    <xf numFmtId="0" fontId="6" fillId="5" borderId="38" xfId="0" applyFont="1" applyFill="1" applyBorder="1" applyAlignment="1" applyProtection="1">
      <alignment horizontal="center" vertical="center"/>
      <protection locked="0"/>
    </xf>
    <xf numFmtId="0" fontId="6" fillId="5" borderId="39" xfId="0" applyFont="1" applyFill="1" applyBorder="1" applyAlignment="1" applyProtection="1">
      <alignment horizontal="center" vertical="center"/>
      <protection locked="0"/>
    </xf>
    <xf numFmtId="0" fontId="6" fillId="5" borderId="40" xfId="0" applyFont="1" applyFill="1" applyBorder="1" applyAlignment="1" applyProtection="1">
      <alignment horizontal="center" vertical="center"/>
      <protection locked="0"/>
    </xf>
    <xf numFmtId="0" fontId="7" fillId="0" borderId="3" xfId="0" applyFont="1" applyBorder="1" applyAlignment="1">
      <alignment horizontal="center" vertical="center" wrapText="1"/>
    </xf>
    <xf numFmtId="176" fontId="0" fillId="5" borderId="34" xfId="0" applyNumberFormat="1" applyFill="1" applyBorder="1" applyAlignment="1" applyProtection="1">
      <alignment horizontal="left" vertical="center"/>
      <protection locked="0"/>
    </xf>
    <xf numFmtId="176" fontId="0" fillId="5" borderId="35" xfId="0" applyNumberFormat="1" applyFill="1" applyBorder="1" applyAlignment="1" applyProtection="1">
      <alignment horizontal="left" vertical="center"/>
      <protection locked="0"/>
    </xf>
    <xf numFmtId="176" fontId="0" fillId="5" borderId="36" xfId="0" applyNumberFormat="1" applyFill="1" applyBorder="1" applyAlignment="1" applyProtection="1">
      <alignment horizontal="left" vertical="center"/>
      <protection locked="0"/>
    </xf>
    <xf numFmtId="0" fontId="0" fillId="0" borderId="3" xfId="0" applyBorder="1" applyAlignment="1">
      <alignment horizontal="center" vertical="center" wrapText="1"/>
    </xf>
    <xf numFmtId="0" fontId="12" fillId="2" borderId="6" xfId="0" applyFont="1" applyFill="1" applyBorder="1" applyAlignment="1">
      <alignment horizontal="left"/>
    </xf>
    <xf numFmtId="0" fontId="12" fillId="2" borderId="20" xfId="0" applyFont="1" applyFill="1" applyBorder="1" applyAlignment="1">
      <alignment horizontal="left"/>
    </xf>
    <xf numFmtId="0" fontId="16" fillId="0" borderId="0" xfId="0" applyFont="1" applyAlignment="1">
      <alignment horizontal="center" vertical="center" shrinkToFit="1"/>
    </xf>
    <xf numFmtId="0" fontId="7" fillId="0" borderId="19" xfId="0" applyFont="1" applyBorder="1" applyAlignment="1">
      <alignment horizontal="left" vertical="center" shrinkToFit="1"/>
    </xf>
    <xf numFmtId="0" fontId="7" fillId="0" borderId="18" xfId="0" applyFont="1" applyBorder="1" applyAlignment="1">
      <alignment horizontal="left" vertical="center" shrinkToFit="1"/>
    </xf>
    <xf numFmtId="0" fontId="7" fillId="0" borderId="8" xfId="0" applyFont="1" applyBorder="1" applyAlignment="1">
      <alignment horizontal="left" vertical="center" shrinkToFit="1"/>
    </xf>
    <xf numFmtId="0" fontId="7" fillId="0" borderId="11" xfId="0" applyFont="1" applyBorder="1" applyAlignment="1">
      <alignment horizontal="left" vertical="center" shrinkToFit="1"/>
    </xf>
    <xf numFmtId="0" fontId="7" fillId="0" borderId="20" xfId="0" applyFont="1" applyBorder="1" applyAlignment="1">
      <alignment horizontal="left" vertical="center" shrinkToFit="1"/>
    </xf>
    <xf numFmtId="0" fontId="7" fillId="0" borderId="12" xfId="0" applyFont="1" applyBorder="1" applyAlignment="1">
      <alignment horizontal="left" vertical="center" shrinkToFit="1"/>
    </xf>
    <xf numFmtId="0" fontId="13" fillId="0" borderId="0" xfId="0" applyFont="1" applyAlignment="1">
      <alignment horizontal="center" wrapText="1"/>
    </xf>
    <xf numFmtId="182" fontId="7" fillId="0" borderId="21" xfId="0" applyNumberFormat="1" applyFont="1" applyBorder="1" applyAlignment="1">
      <alignment horizontal="center" vertical="center" wrapText="1"/>
    </xf>
    <xf numFmtId="182" fontId="7" fillId="0" borderId="20" xfId="0" applyNumberFormat="1" applyFont="1" applyBorder="1" applyAlignment="1">
      <alignment horizontal="center" vertical="center" wrapText="1"/>
    </xf>
    <xf numFmtId="182" fontId="7" fillId="0" borderId="12" xfId="0" applyNumberFormat="1" applyFont="1" applyBorder="1" applyAlignment="1">
      <alignment horizontal="center" vertical="center" wrapText="1"/>
    </xf>
    <xf numFmtId="182" fontId="7" fillId="0" borderId="18" xfId="0" applyNumberFormat="1" applyFont="1" applyBorder="1" applyAlignment="1">
      <alignment horizontal="left" vertical="center" wrapText="1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5" borderId="53" xfId="0" applyFill="1" applyBorder="1" applyAlignment="1" applyProtection="1">
      <alignment horizontal="left" vertical="center" shrinkToFit="1"/>
      <protection locked="0"/>
    </xf>
    <xf numFmtId="0" fontId="0" fillId="5" borderId="54" xfId="0" applyFill="1" applyBorder="1" applyAlignment="1" applyProtection="1">
      <alignment horizontal="left" vertical="center" shrinkToFit="1"/>
      <protection locked="0"/>
    </xf>
    <xf numFmtId="181" fontId="14" fillId="0" borderId="3" xfId="0" applyNumberFormat="1" applyFont="1" applyBorder="1" applyAlignment="1">
      <alignment horizontal="center" vertical="center" textRotation="255" shrinkToFit="1"/>
    </xf>
    <xf numFmtId="181" fontId="14" fillId="0" borderId="1" xfId="0" applyNumberFormat="1" applyFont="1" applyBorder="1" applyAlignment="1">
      <alignment horizontal="center" vertical="center" textRotation="255" shrinkToFit="1"/>
    </xf>
    <xf numFmtId="0" fontId="10" fillId="2" borderId="1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top" textRotation="255"/>
    </xf>
    <xf numFmtId="0" fontId="7" fillId="2" borderId="0" xfId="0" applyFont="1" applyFill="1" applyAlignment="1">
      <alignment horizontal="center" vertical="top" textRotation="255"/>
    </xf>
    <xf numFmtId="0" fontId="13" fillId="0" borderId="10" xfId="0" applyFont="1" applyBorder="1" applyAlignment="1">
      <alignment horizontal="right" vertical="top" textRotation="255" wrapText="1"/>
    </xf>
    <xf numFmtId="0" fontId="13" fillId="0" borderId="0" xfId="0" applyFont="1" applyAlignment="1">
      <alignment horizontal="right" vertical="top" textRotation="255" wrapText="1"/>
    </xf>
    <xf numFmtId="181" fontId="13" fillId="5" borderId="48" xfId="0" applyNumberFormat="1" applyFont="1" applyFill="1" applyBorder="1" applyAlignment="1" applyProtection="1">
      <alignment horizontal="center" vertical="top" textRotation="255" shrinkToFit="1"/>
      <protection locked="0"/>
    </xf>
    <xf numFmtId="181" fontId="13" fillId="5" borderId="49" xfId="0" applyNumberFormat="1" applyFont="1" applyFill="1" applyBorder="1" applyAlignment="1" applyProtection="1">
      <alignment horizontal="center" vertical="top" textRotation="255" shrinkToFit="1"/>
      <protection locked="0"/>
    </xf>
    <xf numFmtId="181" fontId="13" fillId="5" borderId="50" xfId="0" applyNumberFormat="1" applyFont="1" applyFill="1" applyBorder="1" applyAlignment="1" applyProtection="1">
      <alignment horizontal="center" vertical="top" textRotation="255" shrinkToFit="1"/>
      <protection locked="0"/>
    </xf>
    <xf numFmtId="0" fontId="7" fillId="2" borderId="20" xfId="0" applyFont="1" applyFill="1" applyBorder="1" applyAlignment="1">
      <alignment horizontal="center" vertical="top" textRotation="255"/>
    </xf>
    <xf numFmtId="0" fontId="7" fillId="0" borderId="0" xfId="0" applyFont="1" applyAlignment="1">
      <alignment horizontal="center" vertical="top" textRotation="255" wrapText="1"/>
    </xf>
    <xf numFmtId="0" fontId="15" fillId="4" borderId="9" xfId="0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left" vertical="center"/>
    </xf>
    <xf numFmtId="0" fontId="4" fillId="6" borderId="8" xfId="0" applyFont="1" applyFill="1" applyBorder="1" applyAlignment="1">
      <alignment horizontal="left" vertical="center"/>
    </xf>
    <xf numFmtId="0" fontId="4" fillId="6" borderId="20" xfId="0" applyFont="1" applyFill="1" applyBorder="1" applyAlignment="1">
      <alignment horizontal="left" vertical="center"/>
    </xf>
    <xf numFmtId="0" fontId="4" fillId="6" borderId="12" xfId="0" applyFont="1" applyFill="1" applyBorder="1" applyAlignment="1">
      <alignment horizontal="left" vertical="center"/>
    </xf>
    <xf numFmtId="0" fontId="0" fillId="6" borderId="1" xfId="0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0" fillId="5" borderId="15" xfId="0" applyFill="1" applyBorder="1" applyAlignment="1" applyProtection="1">
      <alignment horizontal="left" vertical="center" shrinkToFit="1"/>
      <protection locked="0"/>
    </xf>
    <xf numFmtId="0" fontId="0" fillId="5" borderId="56" xfId="0" applyFill="1" applyBorder="1" applyAlignment="1" applyProtection="1">
      <alignment horizontal="left" vertical="center" shrinkToFit="1"/>
      <protection locked="0"/>
    </xf>
    <xf numFmtId="0" fontId="4" fillId="6" borderId="3" xfId="0" applyFont="1" applyFill="1" applyBorder="1" applyAlignment="1">
      <alignment horizontal="center" vertical="center" shrinkToFit="1"/>
    </xf>
    <xf numFmtId="0" fontId="0" fillId="6" borderId="18" xfId="0" applyFill="1" applyBorder="1" applyAlignment="1">
      <alignment horizontal="left" vertical="center" shrinkToFit="1"/>
    </xf>
    <xf numFmtId="0" fontId="0" fillId="6" borderId="8" xfId="0" applyFill="1" applyBorder="1" applyAlignment="1">
      <alignment horizontal="left" vertical="center" shrinkToFit="1"/>
    </xf>
    <xf numFmtId="0" fontId="0" fillId="6" borderId="20" xfId="0" applyFill="1" applyBorder="1" applyAlignment="1">
      <alignment horizontal="left" vertical="center" shrinkToFit="1"/>
    </xf>
    <xf numFmtId="0" fontId="0" fillId="6" borderId="12" xfId="0" applyFill="1" applyBorder="1" applyAlignment="1">
      <alignment horizontal="left" vertical="center" shrinkToFit="1"/>
    </xf>
    <xf numFmtId="0" fontId="0" fillId="5" borderId="58" xfId="0" applyFill="1" applyBorder="1" applyAlignment="1" applyProtection="1">
      <alignment horizontal="left" vertical="center" shrinkToFit="1"/>
      <protection locked="0"/>
    </xf>
    <xf numFmtId="0" fontId="0" fillId="5" borderId="59" xfId="0" applyFill="1" applyBorder="1" applyAlignment="1" applyProtection="1">
      <alignment horizontal="left" vertical="center" shrinkToFit="1"/>
      <protection locked="0"/>
    </xf>
    <xf numFmtId="0" fontId="13" fillId="0" borderId="0" xfId="0" applyFont="1" applyAlignment="1">
      <alignment horizont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CCFFFF"/>
      <color rgb="FF99FF99"/>
      <color rgb="FF00FF99"/>
      <color rgb="FFFFCCFF"/>
      <color rgb="FFCCECFF"/>
      <color rgb="FF66FFFF"/>
      <color rgb="FF66FF99"/>
      <color rgb="FFFFFF99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152400</xdr:colOff>
      <xdr:row>17</xdr:row>
      <xdr:rowOff>0</xdr:rowOff>
    </xdr:from>
    <xdr:to>
      <xdr:col>8</xdr:col>
      <xdr:colOff>180975</xdr:colOff>
      <xdr:row>17</xdr:row>
      <xdr:rowOff>57150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2A69E499-BAAB-4D24-B9A4-4D62CE366364}"/>
            </a:ext>
          </a:extLst>
        </xdr:cNvPr>
        <xdr:cNvSpPr>
          <a:spLocks noChangeArrowheads="1"/>
        </xdr:cNvSpPr>
      </xdr:nvSpPr>
      <xdr:spPr bwMode="auto">
        <a:xfrm>
          <a:off x="5391150" y="4991100"/>
          <a:ext cx="28575" cy="571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0</xdr:colOff>
      <xdr:row>17</xdr:row>
      <xdr:rowOff>28575</xdr:rowOff>
    </xdr:from>
    <xdr:to>
      <xdr:col>10</xdr:col>
      <xdr:colOff>9525</xdr:colOff>
      <xdr:row>17</xdr:row>
      <xdr:rowOff>38100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F9E310D2-DA38-412C-B995-2254B23BEE24}"/>
            </a:ext>
          </a:extLst>
        </xdr:cNvPr>
        <xdr:cNvSpPr>
          <a:spLocks noChangeShapeType="1"/>
        </xdr:cNvSpPr>
      </xdr:nvSpPr>
      <xdr:spPr bwMode="auto">
        <a:xfrm flipV="1">
          <a:off x="5054600" y="5070475"/>
          <a:ext cx="771525" cy="9525"/>
        </a:xfrm>
        <a:prstGeom prst="line">
          <a:avLst/>
        </a:prstGeom>
        <a:noFill/>
        <a:ln w="38100" cmpd="dbl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225425</xdr:colOff>
      <xdr:row>17</xdr:row>
      <xdr:rowOff>53975</xdr:rowOff>
    </xdr:from>
    <xdr:to>
      <xdr:col>9</xdr:col>
      <xdr:colOff>130175</xdr:colOff>
      <xdr:row>18</xdr:row>
      <xdr:rowOff>12700</xdr:rowOff>
    </xdr:to>
    <xdr:sp macro="" textlink="">
      <xdr:nvSpPr>
        <xdr:cNvPr id="9" name="Line 2">
          <a:extLst>
            <a:ext uri="{FF2B5EF4-FFF2-40B4-BE49-F238E27FC236}">
              <a16:creationId xmlns:a16="http://schemas.microsoft.com/office/drawing/2014/main" id="{C8848A80-16CF-491F-8AD4-DAEF22D6FAC4}"/>
            </a:ext>
          </a:extLst>
        </xdr:cNvPr>
        <xdr:cNvSpPr>
          <a:spLocks noChangeShapeType="1"/>
        </xdr:cNvSpPr>
      </xdr:nvSpPr>
      <xdr:spPr bwMode="auto">
        <a:xfrm>
          <a:off x="5483225" y="5095875"/>
          <a:ext cx="260350" cy="238125"/>
        </a:xfrm>
        <a:prstGeom prst="line">
          <a:avLst/>
        </a:prstGeom>
        <a:noFill/>
        <a:ln w="38100" cmpd="dbl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139700</xdr:colOff>
      <xdr:row>17</xdr:row>
      <xdr:rowOff>47625</xdr:rowOff>
    </xdr:from>
    <xdr:to>
      <xdr:col>8</xdr:col>
      <xdr:colOff>158750</xdr:colOff>
      <xdr:row>18</xdr:row>
      <xdr:rowOff>0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76C241F1-63A1-4A70-A1C1-88F699B723F9}"/>
            </a:ext>
          </a:extLst>
        </xdr:cNvPr>
        <xdr:cNvSpPr>
          <a:spLocks noChangeShapeType="1"/>
        </xdr:cNvSpPr>
      </xdr:nvSpPr>
      <xdr:spPr bwMode="auto">
        <a:xfrm flipH="1">
          <a:off x="5194300" y="5089525"/>
          <a:ext cx="222250" cy="231775"/>
        </a:xfrm>
        <a:prstGeom prst="line">
          <a:avLst/>
        </a:prstGeom>
        <a:noFill/>
        <a:ln w="38100" cmpd="dbl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17</xdr:row>
      <xdr:rowOff>0</xdr:rowOff>
    </xdr:from>
    <xdr:to>
      <xdr:col>8</xdr:col>
      <xdr:colOff>180975</xdr:colOff>
      <xdr:row>17</xdr:row>
      <xdr:rowOff>57150</xdr:rowOff>
    </xdr:to>
    <xdr:sp macro="" textlink="">
      <xdr:nvSpPr>
        <xdr:cNvPr id="11" name="Rectangle 4">
          <a:extLst>
            <a:ext uri="{FF2B5EF4-FFF2-40B4-BE49-F238E27FC236}">
              <a16:creationId xmlns:a16="http://schemas.microsoft.com/office/drawing/2014/main" id="{B59A641F-D12C-4317-8BD2-F02B2E68557E}"/>
            </a:ext>
          </a:extLst>
        </xdr:cNvPr>
        <xdr:cNvSpPr>
          <a:spLocks noChangeArrowheads="1"/>
        </xdr:cNvSpPr>
      </xdr:nvSpPr>
      <xdr:spPr bwMode="auto">
        <a:xfrm>
          <a:off x="5391150" y="4991100"/>
          <a:ext cx="28575" cy="57150"/>
        </a:xfrm>
        <a:prstGeom prst="rect">
          <a:avLst/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174627</xdr:colOff>
      <xdr:row>16</xdr:row>
      <xdr:rowOff>177799</xdr:rowOff>
    </xdr:from>
    <xdr:to>
      <xdr:col>8</xdr:col>
      <xdr:colOff>165102</xdr:colOff>
      <xdr:row>16</xdr:row>
      <xdr:rowOff>266699</xdr:rowOff>
    </xdr:to>
    <xdr:sp macro="" textlink="">
      <xdr:nvSpPr>
        <xdr:cNvPr id="12" name="Oval 5">
          <a:extLst>
            <a:ext uri="{FF2B5EF4-FFF2-40B4-BE49-F238E27FC236}">
              <a16:creationId xmlns:a16="http://schemas.microsoft.com/office/drawing/2014/main" id="{6E59A57D-A442-46E7-B294-1D022DF7CE6F}"/>
            </a:ext>
          </a:extLst>
        </xdr:cNvPr>
        <xdr:cNvSpPr>
          <a:spLocks noChangeArrowheads="1"/>
        </xdr:cNvSpPr>
      </xdr:nvSpPr>
      <xdr:spPr bwMode="auto">
        <a:xfrm rot="1106096" flipV="1">
          <a:off x="5229227" y="4940299"/>
          <a:ext cx="193675" cy="88900"/>
        </a:xfrm>
        <a:prstGeom prst="ellipse">
          <a:avLst/>
        </a:prstGeom>
        <a:solidFill>
          <a:srgbClr val="FFFFFF"/>
        </a:solidFill>
        <a:ln w="38100" cmpd="dbl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8</xdr:col>
      <xdr:colOff>187327</xdr:colOff>
      <xdr:row>16</xdr:row>
      <xdr:rowOff>177799</xdr:rowOff>
    </xdr:from>
    <xdr:to>
      <xdr:col>9</xdr:col>
      <xdr:colOff>25402</xdr:colOff>
      <xdr:row>16</xdr:row>
      <xdr:rowOff>266699</xdr:rowOff>
    </xdr:to>
    <xdr:sp macro="" textlink="">
      <xdr:nvSpPr>
        <xdr:cNvPr id="14" name="Oval 5">
          <a:extLst>
            <a:ext uri="{FF2B5EF4-FFF2-40B4-BE49-F238E27FC236}">
              <a16:creationId xmlns:a16="http://schemas.microsoft.com/office/drawing/2014/main" id="{A636A7F0-1B93-C268-0B46-873CACF36C83}"/>
            </a:ext>
          </a:extLst>
        </xdr:cNvPr>
        <xdr:cNvSpPr>
          <a:spLocks noChangeArrowheads="1"/>
        </xdr:cNvSpPr>
      </xdr:nvSpPr>
      <xdr:spPr bwMode="auto">
        <a:xfrm rot="20239434" flipV="1">
          <a:off x="5445127" y="4940299"/>
          <a:ext cx="193675" cy="88900"/>
        </a:xfrm>
        <a:prstGeom prst="ellipse">
          <a:avLst/>
        </a:prstGeom>
        <a:solidFill>
          <a:srgbClr val="FFFFFF"/>
        </a:solidFill>
        <a:ln w="38100" cmpd="dbl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8</xdr:col>
      <xdr:colOff>152400</xdr:colOff>
      <xdr:row>17</xdr:row>
      <xdr:rowOff>0</xdr:rowOff>
    </xdr:from>
    <xdr:to>
      <xdr:col>8</xdr:col>
      <xdr:colOff>180975</xdr:colOff>
      <xdr:row>17</xdr:row>
      <xdr:rowOff>57150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34DC3C7F-94B8-4DC6-A233-3127BBB21C5E}"/>
            </a:ext>
          </a:extLst>
        </xdr:cNvPr>
        <xdr:cNvSpPr>
          <a:spLocks noChangeArrowheads="1"/>
        </xdr:cNvSpPr>
      </xdr:nvSpPr>
      <xdr:spPr bwMode="auto">
        <a:xfrm>
          <a:off x="5391150" y="4991100"/>
          <a:ext cx="28575" cy="571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0</xdr:colOff>
      <xdr:row>17</xdr:row>
      <xdr:rowOff>28575</xdr:rowOff>
    </xdr:from>
    <xdr:to>
      <xdr:col>10</xdr:col>
      <xdr:colOff>9525</xdr:colOff>
      <xdr:row>17</xdr:row>
      <xdr:rowOff>38100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17A30C83-B323-432C-8982-08D9EC7D6FB5}"/>
            </a:ext>
          </a:extLst>
        </xdr:cNvPr>
        <xdr:cNvSpPr>
          <a:spLocks noChangeShapeType="1"/>
        </xdr:cNvSpPr>
      </xdr:nvSpPr>
      <xdr:spPr bwMode="auto">
        <a:xfrm flipV="1">
          <a:off x="5038725" y="5019675"/>
          <a:ext cx="762000" cy="9525"/>
        </a:xfrm>
        <a:prstGeom prst="line">
          <a:avLst/>
        </a:prstGeom>
        <a:noFill/>
        <a:ln w="38100" cmpd="dbl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225425</xdr:colOff>
      <xdr:row>17</xdr:row>
      <xdr:rowOff>53975</xdr:rowOff>
    </xdr:from>
    <xdr:to>
      <xdr:col>9</xdr:col>
      <xdr:colOff>130175</xdr:colOff>
      <xdr:row>18</xdr:row>
      <xdr:rowOff>12700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id="{4D688D0E-078E-4EBB-BD7D-F0E920DA9A63}"/>
            </a:ext>
          </a:extLst>
        </xdr:cNvPr>
        <xdr:cNvSpPr>
          <a:spLocks noChangeShapeType="1"/>
        </xdr:cNvSpPr>
      </xdr:nvSpPr>
      <xdr:spPr bwMode="auto">
        <a:xfrm>
          <a:off x="5464175" y="5045075"/>
          <a:ext cx="257175" cy="234950"/>
        </a:xfrm>
        <a:prstGeom prst="line">
          <a:avLst/>
        </a:prstGeom>
        <a:noFill/>
        <a:ln w="38100" cmpd="dbl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139700</xdr:colOff>
      <xdr:row>17</xdr:row>
      <xdr:rowOff>47625</xdr:rowOff>
    </xdr:from>
    <xdr:to>
      <xdr:col>8</xdr:col>
      <xdr:colOff>158750</xdr:colOff>
      <xdr:row>18</xdr:row>
      <xdr:rowOff>0</xdr:rowOff>
    </xdr:to>
    <xdr:sp macro="" textlink="">
      <xdr:nvSpPr>
        <xdr:cNvPr id="6" name="Line 3">
          <a:extLst>
            <a:ext uri="{FF2B5EF4-FFF2-40B4-BE49-F238E27FC236}">
              <a16:creationId xmlns:a16="http://schemas.microsoft.com/office/drawing/2014/main" id="{8251E01F-D9FD-4AAA-9039-729EB77879DD}"/>
            </a:ext>
          </a:extLst>
        </xdr:cNvPr>
        <xdr:cNvSpPr>
          <a:spLocks noChangeShapeType="1"/>
        </xdr:cNvSpPr>
      </xdr:nvSpPr>
      <xdr:spPr bwMode="auto">
        <a:xfrm flipH="1">
          <a:off x="5178425" y="5038725"/>
          <a:ext cx="219075" cy="228600"/>
        </a:xfrm>
        <a:prstGeom prst="line">
          <a:avLst/>
        </a:prstGeom>
        <a:noFill/>
        <a:ln w="38100" cmpd="dbl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17</xdr:row>
      <xdr:rowOff>0</xdr:rowOff>
    </xdr:from>
    <xdr:to>
      <xdr:col>8</xdr:col>
      <xdr:colOff>180975</xdr:colOff>
      <xdr:row>17</xdr:row>
      <xdr:rowOff>57150</xdr:rowOff>
    </xdr:to>
    <xdr:sp macro="" textlink="">
      <xdr:nvSpPr>
        <xdr:cNvPr id="7" name="Rectangle 4">
          <a:extLst>
            <a:ext uri="{FF2B5EF4-FFF2-40B4-BE49-F238E27FC236}">
              <a16:creationId xmlns:a16="http://schemas.microsoft.com/office/drawing/2014/main" id="{5FF8C63C-EA84-4320-8D62-F9D3DE72C366}"/>
            </a:ext>
          </a:extLst>
        </xdr:cNvPr>
        <xdr:cNvSpPr>
          <a:spLocks noChangeArrowheads="1"/>
        </xdr:cNvSpPr>
      </xdr:nvSpPr>
      <xdr:spPr bwMode="auto">
        <a:xfrm>
          <a:off x="5391150" y="4991100"/>
          <a:ext cx="28575" cy="57150"/>
        </a:xfrm>
        <a:prstGeom prst="rect">
          <a:avLst/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174627</xdr:colOff>
      <xdr:row>16</xdr:row>
      <xdr:rowOff>177799</xdr:rowOff>
    </xdr:from>
    <xdr:to>
      <xdr:col>8</xdr:col>
      <xdr:colOff>165102</xdr:colOff>
      <xdr:row>16</xdr:row>
      <xdr:rowOff>266699</xdr:rowOff>
    </xdr:to>
    <xdr:sp macro="" textlink="">
      <xdr:nvSpPr>
        <xdr:cNvPr id="13" name="Oval 5">
          <a:extLst>
            <a:ext uri="{FF2B5EF4-FFF2-40B4-BE49-F238E27FC236}">
              <a16:creationId xmlns:a16="http://schemas.microsoft.com/office/drawing/2014/main" id="{4774851B-A97B-4A21-8213-F5AF7F37CA05}"/>
            </a:ext>
          </a:extLst>
        </xdr:cNvPr>
        <xdr:cNvSpPr>
          <a:spLocks noChangeArrowheads="1"/>
        </xdr:cNvSpPr>
      </xdr:nvSpPr>
      <xdr:spPr bwMode="auto">
        <a:xfrm rot="1106096" flipV="1">
          <a:off x="5213352" y="4892674"/>
          <a:ext cx="190500" cy="88900"/>
        </a:xfrm>
        <a:prstGeom prst="ellipse">
          <a:avLst/>
        </a:prstGeom>
        <a:solidFill>
          <a:srgbClr val="FFFFFF"/>
        </a:solidFill>
        <a:ln w="38100" cmpd="dbl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8</xdr:col>
      <xdr:colOff>187327</xdr:colOff>
      <xdr:row>16</xdr:row>
      <xdr:rowOff>177799</xdr:rowOff>
    </xdr:from>
    <xdr:to>
      <xdr:col>9</xdr:col>
      <xdr:colOff>25402</xdr:colOff>
      <xdr:row>16</xdr:row>
      <xdr:rowOff>266699</xdr:rowOff>
    </xdr:to>
    <xdr:sp macro="" textlink="">
      <xdr:nvSpPr>
        <xdr:cNvPr id="15" name="Oval 5">
          <a:extLst>
            <a:ext uri="{FF2B5EF4-FFF2-40B4-BE49-F238E27FC236}">
              <a16:creationId xmlns:a16="http://schemas.microsoft.com/office/drawing/2014/main" id="{DCDB9D44-6A3B-447C-8B2D-90C556F91FA4}"/>
            </a:ext>
          </a:extLst>
        </xdr:cNvPr>
        <xdr:cNvSpPr>
          <a:spLocks noChangeArrowheads="1"/>
        </xdr:cNvSpPr>
      </xdr:nvSpPr>
      <xdr:spPr bwMode="auto">
        <a:xfrm rot="20239434" flipV="1">
          <a:off x="5426077" y="4892674"/>
          <a:ext cx="190500" cy="88900"/>
        </a:xfrm>
        <a:prstGeom prst="ellipse">
          <a:avLst/>
        </a:prstGeom>
        <a:solidFill>
          <a:srgbClr val="FFFFFF"/>
        </a:solidFill>
        <a:ln w="38100" cmpd="dbl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8</xdr:col>
      <xdr:colOff>152400</xdr:colOff>
      <xdr:row>17</xdr:row>
      <xdr:rowOff>0</xdr:rowOff>
    </xdr:from>
    <xdr:to>
      <xdr:col>8</xdr:col>
      <xdr:colOff>180975</xdr:colOff>
      <xdr:row>17</xdr:row>
      <xdr:rowOff>57150</xdr:rowOff>
    </xdr:to>
    <xdr:sp macro="" textlink="">
      <xdr:nvSpPr>
        <xdr:cNvPr id="16" name="Rectangle 4">
          <a:extLst>
            <a:ext uri="{FF2B5EF4-FFF2-40B4-BE49-F238E27FC236}">
              <a16:creationId xmlns:a16="http://schemas.microsoft.com/office/drawing/2014/main" id="{EFD5F17A-50D5-4A47-AC80-DBA0E5F5562A}"/>
            </a:ext>
          </a:extLst>
        </xdr:cNvPr>
        <xdr:cNvSpPr>
          <a:spLocks noChangeArrowheads="1"/>
        </xdr:cNvSpPr>
      </xdr:nvSpPr>
      <xdr:spPr bwMode="auto">
        <a:xfrm>
          <a:off x="5391150" y="4991100"/>
          <a:ext cx="28575" cy="571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0</xdr:colOff>
      <xdr:row>17</xdr:row>
      <xdr:rowOff>28575</xdr:rowOff>
    </xdr:from>
    <xdr:to>
      <xdr:col>10</xdr:col>
      <xdr:colOff>9525</xdr:colOff>
      <xdr:row>17</xdr:row>
      <xdr:rowOff>38100</xdr:rowOff>
    </xdr:to>
    <xdr:sp macro="" textlink="">
      <xdr:nvSpPr>
        <xdr:cNvPr id="17" name="Line 1">
          <a:extLst>
            <a:ext uri="{FF2B5EF4-FFF2-40B4-BE49-F238E27FC236}">
              <a16:creationId xmlns:a16="http://schemas.microsoft.com/office/drawing/2014/main" id="{9E0C884B-5ED3-442A-A110-31C8F09633D5}"/>
            </a:ext>
          </a:extLst>
        </xdr:cNvPr>
        <xdr:cNvSpPr>
          <a:spLocks noChangeShapeType="1"/>
        </xdr:cNvSpPr>
      </xdr:nvSpPr>
      <xdr:spPr bwMode="auto">
        <a:xfrm flipV="1">
          <a:off x="5038725" y="5019675"/>
          <a:ext cx="762000" cy="9525"/>
        </a:xfrm>
        <a:prstGeom prst="line">
          <a:avLst/>
        </a:prstGeom>
        <a:noFill/>
        <a:ln w="38100" cmpd="dbl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225425</xdr:colOff>
      <xdr:row>17</xdr:row>
      <xdr:rowOff>53975</xdr:rowOff>
    </xdr:from>
    <xdr:to>
      <xdr:col>9</xdr:col>
      <xdr:colOff>130175</xdr:colOff>
      <xdr:row>18</xdr:row>
      <xdr:rowOff>12700</xdr:rowOff>
    </xdr:to>
    <xdr:sp macro="" textlink="">
      <xdr:nvSpPr>
        <xdr:cNvPr id="18" name="Line 2">
          <a:extLst>
            <a:ext uri="{FF2B5EF4-FFF2-40B4-BE49-F238E27FC236}">
              <a16:creationId xmlns:a16="http://schemas.microsoft.com/office/drawing/2014/main" id="{B4E49F22-C74F-468C-ADEA-2F49B4695C6E}"/>
            </a:ext>
          </a:extLst>
        </xdr:cNvPr>
        <xdr:cNvSpPr>
          <a:spLocks noChangeShapeType="1"/>
        </xdr:cNvSpPr>
      </xdr:nvSpPr>
      <xdr:spPr bwMode="auto">
        <a:xfrm>
          <a:off x="5464175" y="5045075"/>
          <a:ext cx="257175" cy="234950"/>
        </a:xfrm>
        <a:prstGeom prst="line">
          <a:avLst/>
        </a:prstGeom>
        <a:noFill/>
        <a:ln w="38100" cmpd="dbl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139700</xdr:colOff>
      <xdr:row>17</xdr:row>
      <xdr:rowOff>47625</xdr:rowOff>
    </xdr:from>
    <xdr:to>
      <xdr:col>8</xdr:col>
      <xdr:colOff>158750</xdr:colOff>
      <xdr:row>18</xdr:row>
      <xdr:rowOff>0</xdr:rowOff>
    </xdr:to>
    <xdr:sp macro="" textlink="">
      <xdr:nvSpPr>
        <xdr:cNvPr id="19" name="Line 3">
          <a:extLst>
            <a:ext uri="{FF2B5EF4-FFF2-40B4-BE49-F238E27FC236}">
              <a16:creationId xmlns:a16="http://schemas.microsoft.com/office/drawing/2014/main" id="{F71D30C0-AD09-4ACA-9D62-8F87ED4C2D9E}"/>
            </a:ext>
          </a:extLst>
        </xdr:cNvPr>
        <xdr:cNvSpPr>
          <a:spLocks noChangeShapeType="1"/>
        </xdr:cNvSpPr>
      </xdr:nvSpPr>
      <xdr:spPr bwMode="auto">
        <a:xfrm flipH="1">
          <a:off x="5178425" y="5038725"/>
          <a:ext cx="219075" cy="228600"/>
        </a:xfrm>
        <a:prstGeom prst="line">
          <a:avLst/>
        </a:prstGeom>
        <a:noFill/>
        <a:ln w="38100" cmpd="dbl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17</xdr:row>
      <xdr:rowOff>0</xdr:rowOff>
    </xdr:from>
    <xdr:to>
      <xdr:col>8</xdr:col>
      <xdr:colOff>180975</xdr:colOff>
      <xdr:row>17</xdr:row>
      <xdr:rowOff>57150</xdr:rowOff>
    </xdr:to>
    <xdr:sp macro="" textlink="">
      <xdr:nvSpPr>
        <xdr:cNvPr id="20" name="Rectangle 4">
          <a:extLst>
            <a:ext uri="{FF2B5EF4-FFF2-40B4-BE49-F238E27FC236}">
              <a16:creationId xmlns:a16="http://schemas.microsoft.com/office/drawing/2014/main" id="{BFA277F1-F15D-4432-91B1-2A8161A55F7C}"/>
            </a:ext>
          </a:extLst>
        </xdr:cNvPr>
        <xdr:cNvSpPr>
          <a:spLocks noChangeArrowheads="1"/>
        </xdr:cNvSpPr>
      </xdr:nvSpPr>
      <xdr:spPr bwMode="auto">
        <a:xfrm>
          <a:off x="5391150" y="4991100"/>
          <a:ext cx="28575" cy="57150"/>
        </a:xfrm>
        <a:prstGeom prst="rect">
          <a:avLst/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174627</xdr:colOff>
      <xdr:row>16</xdr:row>
      <xdr:rowOff>177799</xdr:rowOff>
    </xdr:from>
    <xdr:to>
      <xdr:col>8</xdr:col>
      <xdr:colOff>165102</xdr:colOff>
      <xdr:row>16</xdr:row>
      <xdr:rowOff>266699</xdr:rowOff>
    </xdr:to>
    <xdr:sp macro="" textlink="">
      <xdr:nvSpPr>
        <xdr:cNvPr id="21" name="Oval 5">
          <a:extLst>
            <a:ext uri="{FF2B5EF4-FFF2-40B4-BE49-F238E27FC236}">
              <a16:creationId xmlns:a16="http://schemas.microsoft.com/office/drawing/2014/main" id="{EA9550D4-7BBE-414A-8F42-ADE9610AAAFA}"/>
            </a:ext>
          </a:extLst>
        </xdr:cNvPr>
        <xdr:cNvSpPr>
          <a:spLocks noChangeArrowheads="1"/>
        </xdr:cNvSpPr>
      </xdr:nvSpPr>
      <xdr:spPr bwMode="auto">
        <a:xfrm rot="1106096" flipV="1">
          <a:off x="5213352" y="4892674"/>
          <a:ext cx="190500" cy="88900"/>
        </a:xfrm>
        <a:prstGeom prst="ellipse">
          <a:avLst/>
        </a:prstGeom>
        <a:solidFill>
          <a:srgbClr val="FFFFFF"/>
        </a:solidFill>
        <a:ln w="38100" cmpd="dbl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8</xdr:col>
      <xdr:colOff>187327</xdr:colOff>
      <xdr:row>16</xdr:row>
      <xdr:rowOff>177799</xdr:rowOff>
    </xdr:from>
    <xdr:to>
      <xdr:col>9</xdr:col>
      <xdr:colOff>25402</xdr:colOff>
      <xdr:row>16</xdr:row>
      <xdr:rowOff>266699</xdr:rowOff>
    </xdr:to>
    <xdr:sp macro="" textlink="">
      <xdr:nvSpPr>
        <xdr:cNvPr id="22" name="Oval 5">
          <a:extLst>
            <a:ext uri="{FF2B5EF4-FFF2-40B4-BE49-F238E27FC236}">
              <a16:creationId xmlns:a16="http://schemas.microsoft.com/office/drawing/2014/main" id="{EC68A5AB-52AC-447C-B79D-6E71BDA496E6}"/>
            </a:ext>
          </a:extLst>
        </xdr:cNvPr>
        <xdr:cNvSpPr>
          <a:spLocks noChangeArrowheads="1"/>
        </xdr:cNvSpPr>
      </xdr:nvSpPr>
      <xdr:spPr bwMode="auto">
        <a:xfrm rot="20239434" flipV="1">
          <a:off x="5426077" y="4892674"/>
          <a:ext cx="190500" cy="88900"/>
        </a:xfrm>
        <a:prstGeom prst="ellipse">
          <a:avLst/>
        </a:prstGeom>
        <a:solidFill>
          <a:srgbClr val="FFFFFF"/>
        </a:solidFill>
        <a:ln w="38100" cmpd="dbl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8</xdr:col>
      <xdr:colOff>152400</xdr:colOff>
      <xdr:row>17</xdr:row>
      <xdr:rowOff>0</xdr:rowOff>
    </xdr:from>
    <xdr:to>
      <xdr:col>8</xdr:col>
      <xdr:colOff>180975</xdr:colOff>
      <xdr:row>17</xdr:row>
      <xdr:rowOff>57150</xdr:rowOff>
    </xdr:to>
    <xdr:sp macro="" textlink="">
      <xdr:nvSpPr>
        <xdr:cNvPr id="23" name="Rectangle 4">
          <a:extLst>
            <a:ext uri="{FF2B5EF4-FFF2-40B4-BE49-F238E27FC236}">
              <a16:creationId xmlns:a16="http://schemas.microsoft.com/office/drawing/2014/main" id="{62F1F6AB-6D44-4D03-95AF-BEE09745AA73}"/>
            </a:ext>
          </a:extLst>
        </xdr:cNvPr>
        <xdr:cNvSpPr>
          <a:spLocks noChangeArrowheads="1"/>
        </xdr:cNvSpPr>
      </xdr:nvSpPr>
      <xdr:spPr bwMode="auto">
        <a:xfrm>
          <a:off x="5391150" y="4991100"/>
          <a:ext cx="28575" cy="571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0</xdr:colOff>
      <xdr:row>17</xdr:row>
      <xdr:rowOff>28575</xdr:rowOff>
    </xdr:from>
    <xdr:to>
      <xdr:col>10</xdr:col>
      <xdr:colOff>9525</xdr:colOff>
      <xdr:row>17</xdr:row>
      <xdr:rowOff>38100</xdr:rowOff>
    </xdr:to>
    <xdr:sp macro="" textlink="">
      <xdr:nvSpPr>
        <xdr:cNvPr id="24" name="Line 1">
          <a:extLst>
            <a:ext uri="{FF2B5EF4-FFF2-40B4-BE49-F238E27FC236}">
              <a16:creationId xmlns:a16="http://schemas.microsoft.com/office/drawing/2014/main" id="{AB8F3568-48A7-4166-8992-BA7EF15E2845}"/>
            </a:ext>
          </a:extLst>
        </xdr:cNvPr>
        <xdr:cNvSpPr>
          <a:spLocks noChangeShapeType="1"/>
        </xdr:cNvSpPr>
      </xdr:nvSpPr>
      <xdr:spPr bwMode="auto">
        <a:xfrm flipV="1">
          <a:off x="5038725" y="5019675"/>
          <a:ext cx="762000" cy="9525"/>
        </a:xfrm>
        <a:prstGeom prst="line">
          <a:avLst/>
        </a:prstGeom>
        <a:noFill/>
        <a:ln w="38100" cmpd="dbl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225425</xdr:colOff>
      <xdr:row>17</xdr:row>
      <xdr:rowOff>53975</xdr:rowOff>
    </xdr:from>
    <xdr:to>
      <xdr:col>9</xdr:col>
      <xdr:colOff>130175</xdr:colOff>
      <xdr:row>18</xdr:row>
      <xdr:rowOff>12700</xdr:rowOff>
    </xdr:to>
    <xdr:sp macro="" textlink="">
      <xdr:nvSpPr>
        <xdr:cNvPr id="25" name="Line 2">
          <a:extLst>
            <a:ext uri="{FF2B5EF4-FFF2-40B4-BE49-F238E27FC236}">
              <a16:creationId xmlns:a16="http://schemas.microsoft.com/office/drawing/2014/main" id="{B0D4FA12-AECB-49F0-ADB9-1E7A23FF22D5}"/>
            </a:ext>
          </a:extLst>
        </xdr:cNvPr>
        <xdr:cNvSpPr>
          <a:spLocks noChangeShapeType="1"/>
        </xdr:cNvSpPr>
      </xdr:nvSpPr>
      <xdr:spPr bwMode="auto">
        <a:xfrm>
          <a:off x="5464175" y="5045075"/>
          <a:ext cx="257175" cy="234950"/>
        </a:xfrm>
        <a:prstGeom prst="line">
          <a:avLst/>
        </a:prstGeom>
        <a:noFill/>
        <a:ln w="38100" cmpd="dbl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139700</xdr:colOff>
      <xdr:row>17</xdr:row>
      <xdr:rowOff>47625</xdr:rowOff>
    </xdr:from>
    <xdr:to>
      <xdr:col>8</xdr:col>
      <xdr:colOff>158750</xdr:colOff>
      <xdr:row>18</xdr:row>
      <xdr:rowOff>0</xdr:rowOff>
    </xdr:to>
    <xdr:sp macro="" textlink="">
      <xdr:nvSpPr>
        <xdr:cNvPr id="26" name="Line 3">
          <a:extLst>
            <a:ext uri="{FF2B5EF4-FFF2-40B4-BE49-F238E27FC236}">
              <a16:creationId xmlns:a16="http://schemas.microsoft.com/office/drawing/2014/main" id="{D444E4D4-BE8F-4F46-8AB9-DB336169559B}"/>
            </a:ext>
          </a:extLst>
        </xdr:cNvPr>
        <xdr:cNvSpPr>
          <a:spLocks noChangeShapeType="1"/>
        </xdr:cNvSpPr>
      </xdr:nvSpPr>
      <xdr:spPr bwMode="auto">
        <a:xfrm flipH="1">
          <a:off x="5178425" y="5038725"/>
          <a:ext cx="219075" cy="228600"/>
        </a:xfrm>
        <a:prstGeom prst="line">
          <a:avLst/>
        </a:prstGeom>
        <a:noFill/>
        <a:ln w="38100" cmpd="dbl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17</xdr:row>
      <xdr:rowOff>0</xdr:rowOff>
    </xdr:from>
    <xdr:to>
      <xdr:col>8</xdr:col>
      <xdr:colOff>180975</xdr:colOff>
      <xdr:row>17</xdr:row>
      <xdr:rowOff>57150</xdr:rowOff>
    </xdr:to>
    <xdr:sp macro="" textlink="">
      <xdr:nvSpPr>
        <xdr:cNvPr id="27" name="Rectangle 4">
          <a:extLst>
            <a:ext uri="{FF2B5EF4-FFF2-40B4-BE49-F238E27FC236}">
              <a16:creationId xmlns:a16="http://schemas.microsoft.com/office/drawing/2014/main" id="{A5B9EA50-0A98-4384-8986-65DF6CEA740F}"/>
            </a:ext>
          </a:extLst>
        </xdr:cNvPr>
        <xdr:cNvSpPr>
          <a:spLocks noChangeArrowheads="1"/>
        </xdr:cNvSpPr>
      </xdr:nvSpPr>
      <xdr:spPr bwMode="auto">
        <a:xfrm>
          <a:off x="5391150" y="4991100"/>
          <a:ext cx="28575" cy="57150"/>
        </a:xfrm>
        <a:prstGeom prst="rect">
          <a:avLst/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174627</xdr:colOff>
      <xdr:row>16</xdr:row>
      <xdr:rowOff>177799</xdr:rowOff>
    </xdr:from>
    <xdr:to>
      <xdr:col>8</xdr:col>
      <xdr:colOff>165102</xdr:colOff>
      <xdr:row>16</xdr:row>
      <xdr:rowOff>266699</xdr:rowOff>
    </xdr:to>
    <xdr:sp macro="" textlink="">
      <xdr:nvSpPr>
        <xdr:cNvPr id="28" name="Oval 5">
          <a:extLst>
            <a:ext uri="{FF2B5EF4-FFF2-40B4-BE49-F238E27FC236}">
              <a16:creationId xmlns:a16="http://schemas.microsoft.com/office/drawing/2014/main" id="{E643CBA4-1EB8-4551-A0E9-CDD3FA011AD8}"/>
            </a:ext>
          </a:extLst>
        </xdr:cNvPr>
        <xdr:cNvSpPr>
          <a:spLocks noChangeArrowheads="1"/>
        </xdr:cNvSpPr>
      </xdr:nvSpPr>
      <xdr:spPr bwMode="auto">
        <a:xfrm rot="1106096" flipV="1">
          <a:off x="5213352" y="4892674"/>
          <a:ext cx="190500" cy="88900"/>
        </a:xfrm>
        <a:prstGeom prst="ellipse">
          <a:avLst/>
        </a:prstGeom>
        <a:solidFill>
          <a:srgbClr val="FFFFFF"/>
        </a:solidFill>
        <a:ln w="38100" cmpd="dbl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8</xdr:col>
      <xdr:colOff>187327</xdr:colOff>
      <xdr:row>16</xdr:row>
      <xdr:rowOff>177799</xdr:rowOff>
    </xdr:from>
    <xdr:to>
      <xdr:col>9</xdr:col>
      <xdr:colOff>25402</xdr:colOff>
      <xdr:row>16</xdr:row>
      <xdr:rowOff>266699</xdr:rowOff>
    </xdr:to>
    <xdr:sp macro="" textlink="">
      <xdr:nvSpPr>
        <xdr:cNvPr id="29" name="Oval 5">
          <a:extLst>
            <a:ext uri="{FF2B5EF4-FFF2-40B4-BE49-F238E27FC236}">
              <a16:creationId xmlns:a16="http://schemas.microsoft.com/office/drawing/2014/main" id="{3119DCAD-E567-478A-AF2A-1CA5F10331DC}"/>
            </a:ext>
          </a:extLst>
        </xdr:cNvPr>
        <xdr:cNvSpPr>
          <a:spLocks noChangeArrowheads="1"/>
        </xdr:cNvSpPr>
      </xdr:nvSpPr>
      <xdr:spPr bwMode="auto">
        <a:xfrm rot="20239434" flipV="1">
          <a:off x="5426077" y="4892674"/>
          <a:ext cx="190500" cy="88900"/>
        </a:xfrm>
        <a:prstGeom prst="ellipse">
          <a:avLst/>
        </a:prstGeom>
        <a:solidFill>
          <a:srgbClr val="FFFFFF"/>
        </a:solidFill>
        <a:ln w="38100" cmpd="dbl">
          <a:solidFill>
            <a:srgbClr val="FF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i-shoren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1B640-60A5-435F-99B4-E3D930C2D5F5}">
  <dimension ref="A1:Q48"/>
  <sheetViews>
    <sheetView showGridLines="0" tabSelected="1" view="pageBreakPreview" zoomScale="75" zoomScaleNormal="75" zoomScaleSheetLayoutView="75" workbookViewId="0">
      <selection activeCell="S23" sqref="S23"/>
    </sheetView>
  </sheetViews>
  <sheetFormatPr defaultRowHeight="13.5" x14ac:dyDescent="0.15"/>
  <cols>
    <col min="1" max="1" width="5.375" style="1" customWidth="1"/>
    <col min="2" max="2" width="13.625" style="1" customWidth="1"/>
    <col min="3" max="3" width="9.625" style="1" customWidth="1"/>
    <col min="4" max="5" width="10.625" style="1" customWidth="1"/>
    <col min="6" max="6" width="11.625" style="1" customWidth="1"/>
    <col min="7" max="7" width="4.625" style="1" customWidth="1"/>
    <col min="8" max="8" width="2.625" style="1" customWidth="1"/>
    <col min="9" max="9" width="4.625" style="1" customWidth="1"/>
    <col min="10" max="10" width="2.625" style="1" customWidth="1"/>
    <col min="11" max="11" width="2.125" style="1" customWidth="1"/>
    <col min="12" max="12" width="5.125" style="1" customWidth="1"/>
    <col min="13" max="13" width="2.125" style="1" customWidth="1"/>
    <col min="14" max="14" width="5.125" style="1" customWidth="1"/>
    <col min="15" max="15" width="4.625" style="1" customWidth="1"/>
    <col min="16" max="16" width="1.625" style="1" customWidth="1"/>
  </cols>
  <sheetData>
    <row r="1" spans="1:16" s="1" customFormat="1" ht="19.5" customHeight="1" x14ac:dyDescent="0.15">
      <c r="A1" s="81" t="s">
        <v>0</v>
      </c>
      <c r="B1" s="82"/>
      <c r="C1" s="82"/>
      <c r="D1" s="82"/>
      <c r="E1" s="82"/>
      <c r="F1" s="82"/>
      <c r="G1" s="59"/>
      <c r="H1" s="60"/>
      <c r="I1" s="60"/>
      <c r="J1" s="60"/>
      <c r="K1" s="60"/>
      <c r="L1" s="85">
        <f ca="1">TODAY()</f>
        <v>45119</v>
      </c>
      <c r="M1" s="85"/>
      <c r="N1" s="85"/>
      <c r="O1" s="85"/>
      <c r="P1" s="61"/>
    </row>
    <row r="2" spans="1:16" s="1" customFormat="1" ht="30" customHeight="1" thickBot="1" x14ac:dyDescent="0.2">
      <c r="A2" s="83"/>
      <c r="B2" s="84"/>
      <c r="C2" s="84"/>
      <c r="D2" s="84"/>
      <c r="E2" s="84"/>
      <c r="F2" s="84"/>
      <c r="G2"/>
      <c r="H2"/>
      <c r="P2" s="62"/>
    </row>
    <row r="3" spans="1:16" s="1" customFormat="1" ht="20.100000000000001" customHeight="1" x14ac:dyDescent="0.15">
      <c r="A3" s="63"/>
      <c r="B3" t="s">
        <v>16</v>
      </c>
      <c r="C3"/>
      <c r="D3"/>
      <c r="E3"/>
      <c r="F3"/>
      <c r="G3"/>
      <c r="H3"/>
      <c r="I3" s="86" t="s">
        <v>46</v>
      </c>
      <c r="J3" s="87"/>
      <c r="K3" s="87"/>
      <c r="L3" s="87"/>
      <c r="M3" s="87"/>
      <c r="N3" s="87"/>
      <c r="O3" s="88"/>
      <c r="P3" s="62"/>
    </row>
    <row r="4" spans="1:16" s="1" customFormat="1" ht="24.95" customHeight="1" thickBot="1" x14ac:dyDescent="0.2">
      <c r="A4" s="63"/>
      <c r="B4"/>
      <c r="C4" s="89" t="s">
        <v>44</v>
      </c>
      <c r="D4" s="89"/>
      <c r="E4" s="89"/>
      <c r="F4" s="89"/>
      <c r="G4"/>
      <c r="H4"/>
      <c r="I4" s="90" t="s">
        <v>1</v>
      </c>
      <c r="J4" s="91"/>
      <c r="K4" s="92" t="s">
        <v>2</v>
      </c>
      <c r="L4" s="93"/>
      <c r="M4" s="93"/>
      <c r="N4" s="93"/>
      <c r="O4" s="94"/>
      <c r="P4" s="64"/>
    </row>
    <row r="5" spans="1:16" s="1" customFormat="1" ht="25.5" customHeight="1" thickTop="1" x14ac:dyDescent="0.15">
      <c r="A5" s="63"/>
      <c r="B5" s="31" t="s">
        <v>22</v>
      </c>
      <c r="C5" s="95"/>
      <c r="D5" s="96"/>
      <c r="E5" s="96"/>
      <c r="F5" s="97"/>
      <c r="G5"/>
      <c r="H5"/>
      <c r="I5"/>
      <c r="J5"/>
      <c r="K5"/>
      <c r="L5"/>
      <c r="M5"/>
      <c r="N5"/>
      <c r="O5"/>
      <c r="P5" s="62"/>
    </row>
    <row r="6" spans="1:16" s="1" customFormat="1" ht="25.5" customHeight="1" thickBot="1" x14ac:dyDescent="0.2">
      <c r="A6" s="63"/>
      <c r="B6" s="32" t="s">
        <v>23</v>
      </c>
      <c r="C6" s="98"/>
      <c r="D6" s="99"/>
      <c r="E6" s="99"/>
      <c r="F6" s="100"/>
      <c r="G6"/>
      <c r="H6"/>
      <c r="I6"/>
      <c r="J6" s="101" t="s">
        <v>17</v>
      </c>
      <c r="K6" s="101"/>
      <c r="L6" s="101"/>
      <c r="M6" s="101"/>
      <c r="N6" s="101"/>
      <c r="O6" s="101"/>
      <c r="P6" s="102"/>
    </row>
    <row r="7" spans="1:16" s="1" customFormat="1" ht="25.5" customHeight="1" thickTop="1" x14ac:dyDescent="0.15">
      <c r="A7" s="63"/>
      <c r="B7" s="32" t="s">
        <v>24</v>
      </c>
      <c r="C7" s="98"/>
      <c r="D7" s="99"/>
      <c r="E7" s="99"/>
      <c r="F7" s="100"/>
      <c r="G7"/>
      <c r="H7"/>
      <c r="I7"/>
      <c r="J7" s="103"/>
      <c r="K7" s="104"/>
      <c r="L7" s="34">
        <v>1</v>
      </c>
      <c r="M7" s="107" t="s">
        <v>32</v>
      </c>
      <c r="N7" s="107"/>
      <c r="O7" s="107"/>
      <c r="P7" s="62"/>
    </row>
    <row r="8" spans="1:16" s="1" customFormat="1" ht="25.5" customHeight="1" thickBot="1" x14ac:dyDescent="0.2">
      <c r="A8" s="63"/>
      <c r="B8" s="33" t="s">
        <v>25</v>
      </c>
      <c r="C8" s="108"/>
      <c r="D8" s="109"/>
      <c r="E8" s="109"/>
      <c r="F8" s="110"/>
      <c r="G8" s="25"/>
      <c r="H8"/>
      <c r="I8"/>
      <c r="J8" s="105"/>
      <c r="K8" s="106"/>
      <c r="L8" s="34">
        <v>2</v>
      </c>
      <c r="M8" s="111" t="s">
        <v>31</v>
      </c>
      <c r="N8" s="111"/>
      <c r="O8" s="111"/>
      <c r="P8" s="62"/>
    </row>
    <row r="9" spans="1:16" s="1" customFormat="1" ht="30" customHeight="1" thickTop="1" x14ac:dyDescent="0.15">
      <c r="A9" s="63"/>
      <c r="B9" s="112" t="s">
        <v>15</v>
      </c>
      <c r="C9" s="113"/>
      <c r="D9"/>
      <c r="E9"/>
      <c r="F9"/>
      <c r="G9"/>
      <c r="H9"/>
      <c r="I9"/>
      <c r="J9"/>
      <c r="K9"/>
      <c r="L9"/>
      <c r="M9"/>
      <c r="N9"/>
      <c r="O9"/>
      <c r="P9" s="62"/>
    </row>
    <row r="10" spans="1:16" s="1" customFormat="1" ht="15" customHeight="1" x14ac:dyDescent="0.15">
      <c r="A10" s="63"/>
      <c r="B10" s="2" t="s">
        <v>3</v>
      </c>
      <c r="C10" s="2" t="s">
        <v>4</v>
      </c>
      <c r="D10" s="2" t="s">
        <v>5</v>
      </c>
      <c r="E10"/>
      <c r="F10"/>
      <c r="G10"/>
      <c r="H10" s="114" t="s">
        <v>36</v>
      </c>
      <c r="I10" s="114"/>
      <c r="J10" s="114"/>
      <c r="K10" s="114"/>
      <c r="L10" s="114"/>
      <c r="M10" s="114"/>
      <c r="N10" s="114"/>
      <c r="O10" s="114"/>
      <c r="P10" s="62"/>
    </row>
    <row r="11" spans="1:16" s="1" customFormat="1" ht="21" customHeight="1" thickBot="1" x14ac:dyDescent="0.2">
      <c r="A11" s="65" t="s">
        <v>6</v>
      </c>
      <c r="B11" s="18">
        <v>500</v>
      </c>
      <c r="C11" s="14">
        <v>100</v>
      </c>
      <c r="D11" s="19">
        <f>C11*B11</f>
        <v>50000</v>
      </c>
      <c r="E11"/>
      <c r="F11"/>
      <c r="G11"/>
      <c r="H11" s="115" t="s">
        <v>38</v>
      </c>
      <c r="I11" s="116"/>
      <c r="J11" s="116"/>
      <c r="K11" s="116"/>
      <c r="L11" s="116"/>
      <c r="M11" s="116"/>
      <c r="N11" s="116"/>
      <c r="O11" s="117"/>
      <c r="P11" s="62"/>
    </row>
    <row r="12" spans="1:16" s="1" customFormat="1" ht="21.95" customHeight="1" thickTop="1" thickBot="1" x14ac:dyDescent="0.2">
      <c r="A12" s="66"/>
      <c r="B12" s="35">
        <v>500</v>
      </c>
      <c r="C12" s="37"/>
      <c r="D12" s="36">
        <f>C12*500</f>
        <v>0</v>
      </c>
      <c r="E12"/>
      <c r="F12"/>
      <c r="G12"/>
      <c r="H12" s="118" t="s">
        <v>37</v>
      </c>
      <c r="I12" s="119"/>
      <c r="J12" s="119"/>
      <c r="K12" s="119"/>
      <c r="L12" s="119"/>
      <c r="M12" s="119"/>
      <c r="N12" s="119"/>
      <c r="O12" s="120"/>
      <c r="P12" s="62"/>
    </row>
    <row r="13" spans="1:16" s="1" customFormat="1" ht="30" customHeight="1" thickTop="1" x14ac:dyDescent="0.15">
      <c r="A13" s="63"/>
      <c r="B13" s="112" t="s">
        <v>7</v>
      </c>
      <c r="C13" s="113"/>
      <c r="D13" s="26"/>
      <c r="E13" s="67"/>
      <c r="F13"/>
      <c r="G13" s="26"/>
      <c r="H13" s="121" t="s">
        <v>35</v>
      </c>
      <c r="I13" s="121"/>
      <c r="J13" s="121"/>
      <c r="K13" s="26"/>
      <c r="L13"/>
      <c r="M13" s="26"/>
      <c r="N13"/>
      <c r="O13"/>
      <c r="P13" s="62"/>
    </row>
    <row r="14" spans="1:16" s="1" customFormat="1" ht="15" customHeight="1" x14ac:dyDescent="0.15">
      <c r="A14" s="63"/>
      <c r="B14" s="2" t="s">
        <v>3</v>
      </c>
      <c r="C14" s="2" t="s">
        <v>4</v>
      </c>
      <c r="D14" s="2" t="s">
        <v>8</v>
      </c>
      <c r="E14" s="2" t="s">
        <v>9</v>
      </c>
      <c r="F14" s="2" t="s">
        <v>10</v>
      </c>
      <c r="G14" s="26"/>
      <c r="H14" s="3"/>
      <c r="I14" s="4"/>
      <c r="J14" s="5"/>
      <c r="K14" s="26"/>
      <c r="L14" s="133" t="s">
        <v>11</v>
      </c>
      <c r="M14" s="26"/>
      <c r="N14" s="133" t="s">
        <v>12</v>
      </c>
      <c r="O14" s="17" t="s">
        <v>29</v>
      </c>
      <c r="P14" s="62"/>
    </row>
    <row r="15" spans="1:16" s="1" customFormat="1" ht="21" customHeight="1" thickBot="1" x14ac:dyDescent="0.2">
      <c r="A15" s="65" t="s">
        <v>6</v>
      </c>
      <c r="B15" s="18">
        <v>500</v>
      </c>
      <c r="C15" s="14">
        <v>10</v>
      </c>
      <c r="D15" s="14">
        <v>5</v>
      </c>
      <c r="E15" s="20">
        <f t="shared" ref="E15" si="0">C15*D15</f>
        <v>50</v>
      </c>
      <c r="F15" s="21">
        <f t="shared" ref="F15" si="1">B15*E15</f>
        <v>25000</v>
      </c>
      <c r="G15" s="26"/>
      <c r="H15" s="135"/>
      <c r="I15" s="137" t="s">
        <v>19</v>
      </c>
      <c r="J15" s="6"/>
      <c r="K15" s="26"/>
      <c r="L15" s="134"/>
      <c r="M15" s="27"/>
      <c r="N15" s="134"/>
      <c r="O15" s="139" t="s">
        <v>30</v>
      </c>
      <c r="P15" s="62"/>
    </row>
    <row r="16" spans="1:16" s="1" customFormat="1" ht="21.95" customHeight="1" thickTop="1" x14ac:dyDescent="0.15">
      <c r="A16" s="63"/>
      <c r="B16" s="38">
        <v>500</v>
      </c>
      <c r="C16" s="44"/>
      <c r="D16" s="45"/>
      <c r="E16" s="41">
        <f>C16*D16</f>
        <v>0</v>
      </c>
      <c r="F16" s="22">
        <f>E16*500</f>
        <v>0</v>
      </c>
      <c r="G16" s="26"/>
      <c r="H16" s="136"/>
      <c r="I16" s="138"/>
      <c r="J16" s="7"/>
      <c r="K16" s="26"/>
      <c r="L16" s="141"/>
      <c r="M16" s="27"/>
      <c r="N16" s="141"/>
      <c r="O16" s="140"/>
      <c r="P16" s="62"/>
    </row>
    <row r="17" spans="1:16" s="1" customFormat="1" ht="21.95" customHeight="1" x14ac:dyDescent="0.15">
      <c r="A17" s="63"/>
      <c r="B17" s="39">
        <v>500</v>
      </c>
      <c r="C17" s="46"/>
      <c r="D17" s="47"/>
      <c r="E17" s="42">
        <f t="shared" ref="E17:E25" si="2">C17*D17</f>
        <v>0</v>
      </c>
      <c r="F17" s="29">
        <f t="shared" ref="F17:F25" si="3">E17*500</f>
        <v>0</v>
      </c>
      <c r="G17" s="26"/>
      <c r="H17" s="136"/>
      <c r="I17" s="138"/>
      <c r="J17" s="7"/>
      <c r="K17" s="26"/>
      <c r="L17" s="142"/>
      <c r="M17" s="27"/>
      <c r="N17" s="142"/>
      <c r="O17" s="140"/>
      <c r="P17" s="62"/>
    </row>
    <row r="18" spans="1:16" s="1" customFormat="1" ht="21.95" customHeight="1" x14ac:dyDescent="0.15">
      <c r="A18" s="63"/>
      <c r="B18" s="39">
        <v>500</v>
      </c>
      <c r="C18" s="46"/>
      <c r="D18" s="47"/>
      <c r="E18" s="42">
        <f t="shared" si="2"/>
        <v>0</v>
      </c>
      <c r="F18" s="29">
        <f t="shared" si="3"/>
        <v>0</v>
      </c>
      <c r="G18" s="26"/>
      <c r="H18" s="8"/>
      <c r="I18" s="138" t="s">
        <v>20</v>
      </c>
      <c r="J18" s="7"/>
      <c r="K18" s="26"/>
      <c r="L18" s="142"/>
      <c r="M18" s="27"/>
      <c r="N18" s="142"/>
      <c r="O18" s="140"/>
      <c r="P18" s="62"/>
    </row>
    <row r="19" spans="1:16" s="1" customFormat="1" ht="21.95" customHeight="1" x14ac:dyDescent="0.15">
      <c r="A19" s="63"/>
      <c r="B19" s="39">
        <v>500</v>
      </c>
      <c r="C19" s="46"/>
      <c r="D19" s="47"/>
      <c r="E19" s="42">
        <f t="shared" si="2"/>
        <v>0</v>
      </c>
      <c r="F19" s="29">
        <f t="shared" si="3"/>
        <v>0</v>
      </c>
      <c r="G19" s="26"/>
      <c r="H19" s="8"/>
      <c r="I19" s="138"/>
      <c r="J19" s="7"/>
      <c r="K19" s="26"/>
      <c r="L19" s="142"/>
      <c r="M19" s="27"/>
      <c r="N19" s="142"/>
      <c r="O19" s="140"/>
      <c r="P19" s="62"/>
    </row>
    <row r="20" spans="1:16" s="1" customFormat="1" ht="21.95" customHeight="1" x14ac:dyDescent="0.15">
      <c r="A20" s="63"/>
      <c r="B20" s="39">
        <v>500</v>
      </c>
      <c r="C20" s="46"/>
      <c r="D20" s="47"/>
      <c r="E20" s="42">
        <f t="shared" si="2"/>
        <v>0</v>
      </c>
      <c r="F20" s="29">
        <f t="shared" si="3"/>
        <v>0</v>
      </c>
      <c r="G20" s="26"/>
      <c r="H20" s="8"/>
      <c r="I20" s="138"/>
      <c r="J20" s="7"/>
      <c r="K20" s="26"/>
      <c r="L20" s="142"/>
      <c r="M20" s="27"/>
      <c r="N20" s="142"/>
      <c r="O20" s="140"/>
      <c r="P20" s="62"/>
    </row>
    <row r="21" spans="1:16" s="1" customFormat="1" ht="21.95" customHeight="1" x14ac:dyDescent="0.15">
      <c r="A21" s="63"/>
      <c r="B21" s="39">
        <v>500</v>
      </c>
      <c r="C21" s="48"/>
      <c r="D21" s="49"/>
      <c r="E21" s="42">
        <f t="shared" si="2"/>
        <v>0</v>
      </c>
      <c r="F21" s="29">
        <f t="shared" si="3"/>
        <v>0</v>
      </c>
      <c r="G21" s="26"/>
      <c r="H21" s="9"/>
      <c r="I21" s="144"/>
      <c r="J21" s="10"/>
      <c r="K21" s="26"/>
      <c r="L21" s="142"/>
      <c r="M21" s="27"/>
      <c r="N21" s="142"/>
      <c r="O21" s="140"/>
      <c r="P21" s="62"/>
    </row>
    <row r="22" spans="1:16" s="1" customFormat="1" ht="21.95" customHeight="1" x14ac:dyDescent="0.15">
      <c r="A22" s="63"/>
      <c r="B22" s="39">
        <v>500</v>
      </c>
      <c r="C22" s="46"/>
      <c r="D22" s="47"/>
      <c r="E22" s="42">
        <f t="shared" si="2"/>
        <v>0</v>
      </c>
      <c r="F22" s="29">
        <f t="shared" si="3"/>
        <v>0</v>
      </c>
      <c r="G22" s="25"/>
      <c r="H22" s="25"/>
      <c r="I22" s="25"/>
      <c r="J22" s="25"/>
      <c r="K22" s="25"/>
      <c r="L22" s="142"/>
      <c r="M22" s="28"/>
      <c r="N22" s="142"/>
      <c r="O22" s="140"/>
      <c r="P22" s="62"/>
    </row>
    <row r="23" spans="1:16" s="1" customFormat="1" ht="21.95" customHeight="1" x14ac:dyDescent="0.15">
      <c r="A23" s="63"/>
      <c r="B23" s="39">
        <v>500</v>
      </c>
      <c r="C23" s="46"/>
      <c r="D23" s="47"/>
      <c r="E23" s="42">
        <f t="shared" si="2"/>
        <v>0</v>
      </c>
      <c r="F23" s="29">
        <f t="shared" si="3"/>
        <v>0</v>
      </c>
      <c r="G23" s="25"/>
      <c r="H23" s="145"/>
      <c r="I23" s="145"/>
      <c r="J23" s="145"/>
      <c r="K23"/>
      <c r="L23" s="142"/>
      <c r="M23" s="28"/>
      <c r="N23" s="142"/>
      <c r="O23" s="140"/>
      <c r="P23" s="62"/>
    </row>
    <row r="24" spans="1:16" s="1" customFormat="1" ht="21.95" customHeight="1" x14ac:dyDescent="0.15">
      <c r="A24" s="63"/>
      <c r="B24" s="39">
        <v>500</v>
      </c>
      <c r="C24" s="48"/>
      <c r="D24" s="50"/>
      <c r="E24" s="42">
        <f t="shared" si="2"/>
        <v>0</v>
      </c>
      <c r="F24" s="29">
        <f t="shared" si="3"/>
        <v>0</v>
      </c>
      <c r="G24" s="25"/>
      <c r="H24" s="145"/>
      <c r="I24" s="145"/>
      <c r="J24" s="145"/>
      <c r="K24"/>
      <c r="L24" s="142"/>
      <c r="M24" s="28"/>
      <c r="N24" s="142"/>
      <c r="O24" s="140"/>
      <c r="P24" s="62"/>
    </row>
    <row r="25" spans="1:16" s="1" customFormat="1" ht="21.95" customHeight="1" thickBot="1" x14ac:dyDescent="0.2">
      <c r="A25" s="63"/>
      <c r="B25" s="40">
        <v>500</v>
      </c>
      <c r="C25" s="51"/>
      <c r="D25" s="52"/>
      <c r="E25" s="43">
        <f t="shared" si="2"/>
        <v>0</v>
      </c>
      <c r="F25" s="30">
        <f t="shared" si="3"/>
        <v>0</v>
      </c>
      <c r="G25" s="25"/>
      <c r="H25" s="145"/>
      <c r="I25" s="145"/>
      <c r="J25" s="145"/>
      <c r="K25"/>
      <c r="L25" s="142"/>
      <c r="M25"/>
      <c r="N25" s="142"/>
      <c r="O25" s="140"/>
      <c r="P25" s="62"/>
    </row>
    <row r="26" spans="1:16" s="1" customFormat="1" ht="21.95" customHeight="1" thickTop="1" thickBot="1" x14ac:dyDescent="0.2">
      <c r="A26" s="63"/>
      <c r="B26" s="122" t="s">
        <v>13</v>
      </c>
      <c r="C26" s="123"/>
      <c r="D26" s="124"/>
      <c r="E26" s="11">
        <f>SUM(E16:E25)</f>
        <v>0</v>
      </c>
      <c r="F26" s="12">
        <f>SUM(F16:F25)</f>
        <v>0</v>
      </c>
      <c r="G26" s="13"/>
      <c r="H26" s="145"/>
      <c r="I26" s="145"/>
      <c r="J26" s="145"/>
      <c r="K26"/>
      <c r="L26" s="143"/>
      <c r="M26"/>
      <c r="N26" s="143"/>
      <c r="O26" s="140"/>
      <c r="P26" s="62"/>
    </row>
    <row r="27" spans="1:16" s="1" customFormat="1" ht="18" customHeight="1" thickTop="1" x14ac:dyDescent="0.15">
      <c r="A27" s="63"/>
      <c r="B27" s="125"/>
      <c r="C27" s="125"/>
      <c r="D27" s="125"/>
      <c r="E27" s="125"/>
      <c r="F27" s="125"/>
      <c r="G27" s="25"/>
      <c r="H27" s="145"/>
      <c r="I27" s="145"/>
      <c r="J27" s="145"/>
      <c r="K27"/>
      <c r="L27"/>
      <c r="M27"/>
      <c r="N27"/>
      <c r="O27"/>
      <c r="P27" s="62"/>
    </row>
    <row r="28" spans="1:16" s="1" customFormat="1" ht="9.75" customHeight="1" x14ac:dyDescent="0.15">
      <c r="A28" s="63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 s="62"/>
    </row>
    <row r="29" spans="1:16" s="1" customFormat="1" ht="21.95" customHeight="1" thickBot="1" x14ac:dyDescent="0.2">
      <c r="A29" s="68"/>
      <c r="B29" s="126" t="s">
        <v>14</v>
      </c>
      <c r="C29" s="127"/>
      <c r="D29" s="128" t="s">
        <v>18</v>
      </c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30"/>
      <c r="P29" s="62"/>
    </row>
    <row r="30" spans="1:16" s="1" customFormat="1" ht="21.95" customHeight="1" thickTop="1" x14ac:dyDescent="0.15">
      <c r="A30" s="68"/>
      <c r="B30" s="15" t="s">
        <v>34</v>
      </c>
      <c r="C30" s="54"/>
      <c r="D30" s="131"/>
      <c r="E30" s="131"/>
      <c r="F30" s="131"/>
      <c r="G30" s="131"/>
      <c r="H30" s="131"/>
      <c r="I30" s="131"/>
      <c r="J30" s="131"/>
      <c r="K30" s="131"/>
      <c r="L30" s="131"/>
      <c r="M30" s="131"/>
      <c r="N30" s="131"/>
      <c r="O30" s="132"/>
      <c r="P30" s="62"/>
    </row>
    <row r="31" spans="1:16" s="1" customFormat="1" ht="21.95" customHeight="1" x14ac:dyDescent="0.15">
      <c r="A31" s="68"/>
      <c r="B31" s="53" t="s">
        <v>26</v>
      </c>
      <c r="C31" s="55"/>
      <c r="D31" s="153"/>
      <c r="E31" s="153"/>
      <c r="F31" s="153"/>
      <c r="G31" s="153"/>
      <c r="H31" s="153"/>
      <c r="I31" s="153"/>
      <c r="J31" s="153"/>
      <c r="K31" s="153"/>
      <c r="L31" s="153"/>
      <c r="M31" s="153"/>
      <c r="N31" s="153"/>
      <c r="O31" s="154"/>
      <c r="P31" s="62"/>
    </row>
    <row r="32" spans="1:16" s="1" customFormat="1" ht="21.95" customHeight="1" x14ac:dyDescent="0.15">
      <c r="A32" s="68"/>
      <c r="B32" s="16" t="s">
        <v>27</v>
      </c>
      <c r="C32" s="55"/>
      <c r="D32" s="153"/>
      <c r="E32" s="153"/>
      <c r="F32" s="153"/>
      <c r="G32" s="153"/>
      <c r="H32" s="153"/>
      <c r="I32" s="153"/>
      <c r="J32" s="153"/>
      <c r="K32" s="153"/>
      <c r="L32" s="153"/>
      <c r="M32" s="153"/>
      <c r="N32" s="153"/>
      <c r="O32" s="154"/>
      <c r="P32" s="62"/>
    </row>
    <row r="33" spans="1:17" s="1" customFormat="1" ht="21.95" customHeight="1" x14ac:dyDescent="0.15">
      <c r="A33" s="68"/>
      <c r="B33" s="16" t="s">
        <v>28</v>
      </c>
      <c r="C33" s="55"/>
      <c r="D33" s="153"/>
      <c r="E33" s="153"/>
      <c r="F33" s="153"/>
      <c r="G33" s="153"/>
      <c r="H33" s="153"/>
      <c r="I33" s="153"/>
      <c r="J33" s="153"/>
      <c r="K33" s="153"/>
      <c r="L33" s="153"/>
      <c r="M33" s="153"/>
      <c r="N33" s="153"/>
      <c r="O33" s="154"/>
      <c r="P33" s="62"/>
    </row>
    <row r="34" spans="1:17" s="1" customFormat="1" ht="21.95" customHeight="1" thickBot="1" x14ac:dyDescent="0.2">
      <c r="A34" s="68"/>
      <c r="B34" s="24" t="s">
        <v>21</v>
      </c>
      <c r="C34" s="56"/>
      <c r="D34" s="160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61"/>
      <c r="P34" s="62"/>
    </row>
    <row r="35" spans="1:17" s="1" customFormat="1" ht="25.5" customHeight="1" thickTop="1" x14ac:dyDescent="0.15">
      <c r="A35" s="63"/>
      <c r="B35" s="23" t="s">
        <v>33</v>
      </c>
      <c r="C35" s="23"/>
      <c r="D35" s="23"/>
      <c r="E35" s="23"/>
      <c r="F35" s="23"/>
      <c r="G35" s="23"/>
      <c r="H35" s="162"/>
      <c r="I35" s="162"/>
      <c r="J35" s="162"/>
      <c r="K35" s="162"/>
      <c r="L35" s="162"/>
      <c r="M35" s="162"/>
      <c r="N35" s="162"/>
      <c r="O35" s="162"/>
      <c r="P35" s="62"/>
    </row>
    <row r="36" spans="1:17" s="1" customFormat="1" ht="20.100000000000001" customHeight="1" x14ac:dyDescent="0.15">
      <c r="A36" s="63"/>
      <c r="B36" s="146"/>
      <c r="C36" s="151" t="s">
        <v>39</v>
      </c>
      <c r="D36" s="147" t="s">
        <v>41</v>
      </c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8"/>
      <c r="P36" s="62"/>
    </row>
    <row r="37" spans="1:17" s="1" customFormat="1" ht="20.100000000000001" customHeight="1" x14ac:dyDescent="0.15">
      <c r="A37" s="63"/>
      <c r="B37" s="146"/>
      <c r="C37" s="152"/>
      <c r="D37" s="149" t="s">
        <v>40</v>
      </c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50"/>
      <c r="P37" s="62"/>
    </row>
    <row r="38" spans="1:17" s="1" customFormat="1" ht="8.25" customHeight="1" x14ac:dyDescent="0.15">
      <c r="A38" s="76"/>
      <c r="B38" s="57"/>
      <c r="C38" s="77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78"/>
      <c r="P38" s="79"/>
      <c r="Q38" s="80"/>
    </row>
    <row r="39" spans="1:17" s="1" customFormat="1" ht="20.100000000000001" customHeight="1" x14ac:dyDescent="0.15">
      <c r="A39" s="71"/>
      <c r="B39" s="69"/>
      <c r="C39" s="155" t="s">
        <v>45</v>
      </c>
      <c r="D39" s="155"/>
      <c r="E39" s="155"/>
      <c r="F39" s="156" t="s">
        <v>42</v>
      </c>
      <c r="G39" s="156"/>
      <c r="H39" s="156"/>
      <c r="I39" s="156"/>
      <c r="J39" s="156"/>
      <c r="K39" s="156"/>
      <c r="L39" s="156"/>
      <c r="M39" s="156"/>
      <c r="N39" s="156"/>
      <c r="O39" s="157"/>
      <c r="P39" s="70"/>
    </row>
    <row r="40" spans="1:17" s="1" customFormat="1" ht="20.100000000000001" customHeight="1" x14ac:dyDescent="0.15">
      <c r="A40" s="71"/>
      <c r="B40" s="69"/>
      <c r="C40" s="155"/>
      <c r="D40" s="155"/>
      <c r="E40" s="155"/>
      <c r="F40" s="158" t="s">
        <v>43</v>
      </c>
      <c r="G40" s="158"/>
      <c r="H40" s="158"/>
      <c r="I40" s="158"/>
      <c r="J40" s="158"/>
      <c r="K40" s="158"/>
      <c r="L40" s="158"/>
      <c r="M40" s="158"/>
      <c r="N40" s="158"/>
      <c r="O40" s="159"/>
      <c r="P40" s="70"/>
    </row>
    <row r="41" spans="1:17" ht="7.5" customHeight="1" x14ac:dyDescent="0.15">
      <c r="A41" s="72"/>
      <c r="B41" s="73"/>
      <c r="C41" s="73"/>
      <c r="D41" s="73"/>
      <c r="E41" s="73"/>
      <c r="F41" s="73"/>
      <c r="G41" s="74"/>
      <c r="H41" s="74"/>
      <c r="I41" s="74"/>
      <c r="J41" s="74"/>
      <c r="K41" s="74"/>
      <c r="L41" s="74"/>
      <c r="M41" s="74"/>
      <c r="N41" s="74"/>
      <c r="O41" s="73"/>
      <c r="P41" s="75"/>
    </row>
    <row r="42" spans="1:17" ht="17.25" x14ac:dyDescent="0.15">
      <c r="G42" s="13"/>
      <c r="H42" s="13"/>
      <c r="I42" s="13"/>
      <c r="J42" s="13"/>
      <c r="K42" s="13"/>
      <c r="L42" s="13"/>
      <c r="M42" s="13"/>
      <c r="N42" s="13"/>
    </row>
    <row r="43" spans="1:17" ht="17.25" x14ac:dyDescent="0.15">
      <c r="G43" s="13"/>
      <c r="H43" s="13"/>
      <c r="I43" s="13"/>
      <c r="J43" s="13"/>
      <c r="K43" s="13"/>
      <c r="L43" s="13"/>
      <c r="M43" s="13"/>
      <c r="N43" s="13"/>
    </row>
    <row r="44" spans="1:17" ht="17.25" x14ac:dyDescent="0.15">
      <c r="G44" s="13"/>
      <c r="H44" s="13"/>
      <c r="I44" s="13"/>
      <c r="J44" s="13"/>
      <c r="K44" s="13"/>
      <c r="L44" s="13"/>
      <c r="M44" s="13"/>
      <c r="N44" s="13"/>
    </row>
    <row r="45" spans="1:17" ht="17.25" x14ac:dyDescent="0.15">
      <c r="G45" s="13"/>
      <c r="H45" s="13"/>
      <c r="I45" s="13"/>
      <c r="J45" s="13"/>
      <c r="K45" s="13"/>
      <c r="L45" s="13"/>
      <c r="M45" s="13"/>
      <c r="N45" s="13"/>
    </row>
    <row r="46" spans="1:17" ht="17.25" x14ac:dyDescent="0.15">
      <c r="G46" s="13"/>
      <c r="H46" s="13"/>
      <c r="I46" s="13"/>
      <c r="J46" s="13"/>
      <c r="K46" s="13"/>
      <c r="L46" s="13"/>
      <c r="M46" s="13"/>
      <c r="N46" s="13"/>
    </row>
    <row r="47" spans="1:17" ht="17.25" x14ac:dyDescent="0.15">
      <c r="G47" s="13"/>
      <c r="H47" s="13"/>
      <c r="I47" s="13"/>
      <c r="J47" s="13"/>
      <c r="K47" s="13"/>
      <c r="L47" s="13"/>
      <c r="M47" s="13"/>
      <c r="N47" s="13"/>
    </row>
    <row r="48" spans="1:17" ht="17.25" x14ac:dyDescent="0.15">
      <c r="G48" s="13"/>
      <c r="H48" s="13"/>
      <c r="I48" s="13"/>
      <c r="J48" s="13"/>
      <c r="K48" s="13"/>
      <c r="L48" s="13"/>
      <c r="M48" s="13"/>
      <c r="N48" s="13"/>
    </row>
  </sheetData>
  <sheetProtection algorithmName="SHA-512" hashValue="6lPjB0DlQXOUG+2nheMWLpOo1PJj+6HX/maRwy9QvcfPGi/NNgPWPx1LNPngnWhyWhVrMQRBnUvIJMD/zThalA==" saltValue="+hq4d9nHl+rhtTL+34QKIA==" spinCount="100000" sheet="1" objects="1" scenarios="1"/>
  <protectedRanges>
    <protectedRange algorithmName="SHA-512" hashValue="jI8oOn6aI3Aq10cvib9btJoVB2AaMDAhNIc4shRywwQ7/laMMr6G5QmaDyqwh+MOjY/lZ2+WJVteY6Q9z1V9IQ==" saltValue="3dACnLnw3mDcj1RpU2vzdA==" spinCount="100000" sqref="C5:F8 J7:K8 C12 C16:D25 L16:L26 N16:N26 C30:O34" name="範囲1_1"/>
  </protectedRanges>
  <mergeCells count="46">
    <mergeCell ref="C39:E40"/>
    <mergeCell ref="F39:O39"/>
    <mergeCell ref="F40:O40"/>
    <mergeCell ref="D32:O32"/>
    <mergeCell ref="D33:O33"/>
    <mergeCell ref="D34:O34"/>
    <mergeCell ref="H35:O35"/>
    <mergeCell ref="B36:B37"/>
    <mergeCell ref="D36:O36"/>
    <mergeCell ref="D37:O37"/>
    <mergeCell ref="C36:C37"/>
    <mergeCell ref="D31:O31"/>
    <mergeCell ref="L14:L15"/>
    <mergeCell ref="N14:N15"/>
    <mergeCell ref="H15:H17"/>
    <mergeCell ref="I15:I17"/>
    <mergeCell ref="O15:O26"/>
    <mergeCell ref="L16:L26"/>
    <mergeCell ref="N16:N26"/>
    <mergeCell ref="I18:I21"/>
    <mergeCell ref="H23:J27"/>
    <mergeCell ref="B26:D26"/>
    <mergeCell ref="B27:F27"/>
    <mergeCell ref="B29:C29"/>
    <mergeCell ref="D29:O29"/>
    <mergeCell ref="D30:O30"/>
    <mergeCell ref="B9:C9"/>
    <mergeCell ref="H10:O10"/>
    <mergeCell ref="H11:O11"/>
    <mergeCell ref="H12:O12"/>
    <mergeCell ref="B13:C13"/>
    <mergeCell ref="H13:J13"/>
    <mergeCell ref="C5:F5"/>
    <mergeCell ref="C6:F6"/>
    <mergeCell ref="J6:P6"/>
    <mergeCell ref="C7:F7"/>
    <mergeCell ref="J7:K8"/>
    <mergeCell ref="M7:O7"/>
    <mergeCell ref="C8:F8"/>
    <mergeCell ref="M8:O8"/>
    <mergeCell ref="A1:F2"/>
    <mergeCell ref="L1:O1"/>
    <mergeCell ref="I3:O3"/>
    <mergeCell ref="C4:F4"/>
    <mergeCell ref="I4:J4"/>
    <mergeCell ref="K4:O4"/>
  </mergeCells>
  <phoneticPr fontId="3"/>
  <hyperlinks>
    <hyperlink ref="K4" r:id="rId1" xr:uid="{6B753B4D-467D-43CA-874D-2EDB26BD45A8}"/>
  </hyperlinks>
  <pageMargins left="0.23622047244094488" right="0" top="0.61" bottom="0.19685039370078741" header="0.56999999999999995" footer="0.31496062992125984"/>
  <pageSetup paperSize="9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注文書 </vt:lpstr>
      <vt:lpstr>'注文書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板橋区商店街振興組合連合会</dc:creator>
  <cp:lastModifiedBy>shouren</cp:lastModifiedBy>
  <cp:lastPrinted>2023-07-04T00:50:34Z</cp:lastPrinted>
  <dcterms:created xsi:type="dcterms:W3CDTF">2014-04-03T08:38:40Z</dcterms:created>
  <dcterms:modified xsi:type="dcterms:W3CDTF">2023-07-12T04:30:47Z</dcterms:modified>
</cp:coreProperties>
</file>